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923" i="9"/>
  <c r="I923"/>
  <c r="G924"/>
  <c r="G919"/>
  <c r="G920"/>
  <c r="G921"/>
  <c r="G922"/>
  <c r="G923"/>
  <c r="G918"/>
  <c r="K589" i="8"/>
  <c r="J589"/>
  <c r="H589"/>
  <c r="H588"/>
  <c r="G917" i="9"/>
  <c r="G916"/>
  <c r="G915"/>
  <c r="G914"/>
  <c r="H585" i="8"/>
  <c r="H586"/>
  <c r="H587"/>
  <c r="H584"/>
  <c r="H583"/>
  <c r="H582"/>
  <c r="H581"/>
  <c r="H580"/>
  <c r="K601" i="7"/>
  <c r="J601"/>
  <c r="H602"/>
  <c r="H600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J147" i="6"/>
  <c r="J146"/>
  <c r="I146"/>
  <c r="J144"/>
  <c r="I144"/>
  <c r="G911" i="9"/>
  <c r="G912"/>
  <c r="G913"/>
  <c r="G910"/>
  <c r="G909"/>
  <c r="G908"/>
  <c r="G907"/>
  <c r="G906"/>
  <c r="G903"/>
  <c r="G904"/>
  <c r="G905"/>
  <c r="G902"/>
  <c r="G901"/>
  <c r="G900"/>
  <c r="H577" i="8"/>
  <c r="H578"/>
  <c r="H579"/>
  <c r="H576"/>
  <c r="H575"/>
  <c r="H574"/>
  <c r="J580" i="7"/>
  <c r="K580" s="1"/>
  <c r="H579"/>
  <c r="H580"/>
  <c r="H578"/>
  <c r="H577"/>
  <c r="H576"/>
  <c r="H573"/>
  <c r="H574"/>
  <c r="H575"/>
  <c r="H572"/>
  <c r="J142" i="6"/>
  <c r="I142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J571" s="1"/>
  <c r="K571" s="1"/>
  <c r="H573" i="8"/>
  <c r="H572"/>
  <c r="H569"/>
  <c r="H570"/>
  <c r="H571"/>
  <c r="H568"/>
  <c r="H567"/>
  <c r="H566"/>
  <c r="G899" i="9"/>
  <c r="G898"/>
  <c r="G894"/>
  <c r="G895"/>
  <c r="G896"/>
  <c r="G897"/>
  <c r="G893"/>
  <c r="G892"/>
  <c r="G891"/>
  <c r="G889"/>
  <c r="G890"/>
  <c r="G888"/>
  <c r="G886"/>
  <c r="I892" s="1"/>
  <c r="J892" s="1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J553" s="1"/>
  <c r="K553" s="1"/>
  <c r="G880" i="9"/>
  <c r="G881"/>
  <c r="G882"/>
  <c r="G883"/>
  <c r="G884"/>
  <c r="G879"/>
  <c r="G878"/>
  <c r="H557" i="8"/>
  <c r="H558"/>
  <c r="H559"/>
  <c r="H556"/>
  <c r="I899" i="9" l="1"/>
  <c r="J899" s="1"/>
  <c r="I913"/>
  <c r="J913" s="1"/>
  <c r="I887"/>
  <c r="J887" s="1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J533" s="1"/>
  <c r="K533" s="1"/>
  <c r="G876" i="9"/>
  <c r="G875"/>
  <c r="G874"/>
  <c r="G873"/>
  <c r="G872"/>
  <c r="G871"/>
  <c r="G870"/>
  <c r="G869"/>
  <c r="H555" i="8"/>
  <c r="H554"/>
  <c r="H550"/>
  <c r="H551"/>
  <c r="H552"/>
  <c r="H553"/>
  <c r="H549"/>
  <c r="H548"/>
  <c r="J140" i="6"/>
  <c r="I140"/>
  <c r="H516" i="7"/>
  <c r="H526"/>
  <c r="H525"/>
  <c r="H522"/>
  <c r="H523"/>
  <c r="H524"/>
  <c r="H521"/>
  <c r="H517"/>
  <c r="H518"/>
  <c r="H519"/>
  <c r="H520"/>
  <c r="J139" i="6"/>
  <c r="I139"/>
  <c r="G867" i="9"/>
  <c r="G868"/>
  <c r="G866"/>
  <c r="G863"/>
  <c r="G864"/>
  <c r="G862"/>
  <c r="G861"/>
  <c r="G860"/>
  <c r="G859"/>
  <c r="I868" s="1"/>
  <c r="J868" s="1"/>
  <c r="H546" i="8"/>
  <c r="H545"/>
  <c r="H544"/>
  <c r="H543"/>
  <c r="H542"/>
  <c r="J547" s="1"/>
  <c r="K547" s="1"/>
  <c r="H512" i="7"/>
  <c r="H513"/>
  <c r="H514"/>
  <c r="H515"/>
  <c r="H511"/>
  <c r="H510"/>
  <c r="H509"/>
  <c r="J138" i="6"/>
  <c r="I138"/>
  <c r="H540" i="8"/>
  <c r="H539"/>
  <c r="H536"/>
  <c r="H537"/>
  <c r="H538"/>
  <c r="H535"/>
  <c r="H534"/>
  <c r="H533"/>
  <c r="H532"/>
  <c r="H531"/>
  <c r="H590" s="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J133" i="6"/>
  <c r="J132"/>
  <c r="I132"/>
  <c r="J131"/>
  <c r="I131"/>
  <c r="J130"/>
  <c r="I130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J128" i="6"/>
  <c r="I128"/>
  <c r="J127"/>
  <c r="I127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H924" i="9" l="1"/>
  <c r="I590" i="8"/>
  <c r="J524"/>
  <c r="K524" s="1"/>
  <c r="J555"/>
  <c r="K555" s="1"/>
  <c r="J483" i="7"/>
  <c r="K483" s="1"/>
  <c r="J526"/>
  <c r="K526" s="1"/>
  <c r="I877" i="9"/>
  <c r="J877" s="1"/>
  <c r="J510" i="8"/>
  <c r="K510" s="1"/>
  <c r="I839" i="9"/>
  <c r="J839" s="1"/>
  <c r="J515" i="8"/>
  <c r="K515" s="1"/>
  <c r="J475" i="7"/>
  <c r="K475" s="1"/>
  <c r="J488"/>
  <c r="K488" s="1"/>
  <c r="I602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4" i="6"/>
  <c r="J125"/>
  <c r="I125"/>
  <c r="I124"/>
  <c r="I123"/>
  <c r="J123" s="1"/>
  <c r="J122"/>
  <c r="I122"/>
  <c r="I119"/>
  <c r="J119" s="1"/>
  <c r="J120"/>
  <c r="I120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450" i="7" l="1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/>
  <c r="J116"/>
  <c r="I116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J115" i="6"/>
  <c r="I115"/>
  <c r="J114"/>
  <c r="I114"/>
  <c r="J113"/>
  <c r="I113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J108"/>
  <c r="I108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J104" i="6"/>
  <c r="J103"/>
  <c r="I107"/>
  <c r="J107" s="1"/>
  <c r="I106"/>
  <c r="J106" s="1"/>
  <c r="I104"/>
  <c r="I105"/>
  <c r="J105" s="1"/>
  <c r="I103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G840" s="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H489" s="1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H525" i="8" l="1"/>
  <c r="H840" i="9"/>
  <c r="I525" i="8"/>
  <c r="J321" i="7"/>
  <c r="K321" s="1"/>
  <c r="I652" i="9"/>
  <c r="J652" s="1"/>
  <c r="I656"/>
  <c r="J656" s="1"/>
  <c r="J414" i="8"/>
  <c r="K414" s="1"/>
  <c r="J420"/>
  <c r="K420" s="1"/>
  <c r="I489" i="7"/>
  <c r="J330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<sst xmlns="http://schemas.openxmlformats.org/spreadsheetml/2006/main" count="4201" uniqueCount="593">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</sst>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24"/>
  <sheetViews>
    <sheetView topLeftCell="A907" workbookViewId="0">
      <selection activeCell="J924" sqref="J924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97" t="s">
        <v>449</v>
      </c>
      <c r="C11" s="97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98"/>
      <c r="C12" s="98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98"/>
      <c r="C13" s="98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98"/>
      <c r="C14" s="98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98"/>
      <c r="C15" s="98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98"/>
      <c r="C16" s="98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98"/>
      <c r="C17" s="98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98"/>
      <c r="C18" s="98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98"/>
      <c r="C19" s="98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99"/>
      <c r="C20" s="99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02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00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00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00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00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01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02" t="s">
        <v>451</v>
      </c>
      <c r="C27" s="102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00"/>
      <c r="C28" s="100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00"/>
      <c r="C29" s="100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01"/>
      <c r="C30" s="101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02" t="s">
        <v>451</v>
      </c>
      <c r="C31" s="102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01"/>
      <c r="C32" s="101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97" t="s">
        <v>452</v>
      </c>
      <c r="C33" s="97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98"/>
      <c r="C34" s="99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98"/>
      <c r="C35" s="97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98"/>
      <c r="C36" s="99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98"/>
      <c r="C37" s="97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98"/>
      <c r="C38" s="98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98"/>
      <c r="C39" s="98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99"/>
      <c r="C40" s="99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02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00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00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00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00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00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00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01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97" t="s">
        <v>455</v>
      </c>
      <c r="C49" s="102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01"/>
      <c r="C50" s="101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02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00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00"/>
      <c r="C53" s="102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00"/>
      <c r="C54" s="100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00"/>
      <c r="C55" s="100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00"/>
      <c r="C56" s="101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00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00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00"/>
      <c r="C59" s="102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00"/>
      <c r="C60" s="100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01"/>
      <c r="C61" s="101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97" t="s">
        <v>457</v>
      </c>
      <c r="C62" s="97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98"/>
      <c r="C63" s="98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98"/>
      <c r="C64" s="98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98"/>
      <c r="C65" s="99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98"/>
      <c r="C66" s="97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98"/>
      <c r="C67" s="98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98"/>
      <c r="C68" s="99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98"/>
      <c r="C69" s="97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99"/>
      <c r="C70" s="99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97" t="s">
        <v>458</v>
      </c>
      <c r="C71" s="97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98"/>
      <c r="C72" s="98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98"/>
      <c r="C73" s="99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98"/>
      <c r="C74" s="97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98"/>
      <c r="C75" s="98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98"/>
      <c r="C76" s="98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98"/>
      <c r="C77" s="98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98"/>
      <c r="C78" s="99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98"/>
      <c r="C79" s="97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98"/>
      <c r="C80" s="98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98"/>
      <c r="C81" s="99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98"/>
      <c r="C82" s="97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98"/>
      <c r="C83" s="99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98"/>
      <c r="C84" s="97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98"/>
      <c r="C85" s="99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98"/>
      <c r="C86" s="97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98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98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98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99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97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98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98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99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97" t="s">
        <v>459</v>
      </c>
      <c r="C95" s="97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98"/>
      <c r="C96" s="99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98"/>
      <c r="C97" s="97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98"/>
      <c r="C98" s="99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98"/>
      <c r="C99" s="97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98"/>
      <c r="C100" s="98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98"/>
      <c r="C101" s="98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98"/>
      <c r="C102" s="99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98"/>
      <c r="C103" s="97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98"/>
      <c r="C104" s="99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98"/>
      <c r="C105" s="97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98"/>
      <c r="C106" s="99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98"/>
      <c r="C107" s="97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98"/>
      <c r="C108" s="98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98"/>
      <c r="C109" s="98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99"/>
      <c r="C110" s="99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97" t="s">
        <v>460</v>
      </c>
      <c r="C111" s="97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98"/>
      <c r="C112" s="98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98"/>
      <c r="C113" s="99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98"/>
      <c r="C114" s="97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98"/>
      <c r="C115" s="99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98"/>
      <c r="C116" s="97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98"/>
      <c r="C117" s="99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98"/>
      <c r="C118" s="97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98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98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97" t="s">
        <v>462</v>
      </c>
      <c r="C121" s="99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98"/>
      <c r="C122" s="97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98"/>
      <c r="C123" s="99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98"/>
      <c r="C124" s="97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99"/>
      <c r="C125" s="99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97" t="s">
        <v>463</v>
      </c>
      <c r="C126" s="97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98"/>
      <c r="C127" s="98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98"/>
      <c r="C128" s="99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98"/>
      <c r="C129" s="97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98"/>
      <c r="C130" s="98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98"/>
      <c r="C131" s="99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98"/>
      <c r="C132" s="97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98"/>
      <c r="C133" s="98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98"/>
      <c r="C134" s="98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98"/>
      <c r="C135" s="98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98"/>
      <c r="C136" s="98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98"/>
      <c r="C137" s="98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98"/>
      <c r="C138" s="98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98"/>
      <c r="C139" s="98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99"/>
      <c r="C140" s="99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97" t="s">
        <v>464</v>
      </c>
      <c r="C141" s="97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98"/>
      <c r="C142" s="98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98"/>
      <c r="C143" s="98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98"/>
      <c r="C144" s="98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98"/>
      <c r="C145" s="98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98"/>
      <c r="C146" s="98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98"/>
      <c r="C147" s="98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98"/>
      <c r="C148" s="98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98"/>
      <c r="C149" s="98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98"/>
      <c r="C150" s="98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98"/>
      <c r="C151" s="98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98"/>
      <c r="C152" s="98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98"/>
      <c r="C153" s="98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98"/>
      <c r="C154" s="98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98"/>
      <c r="C155" s="98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98"/>
      <c r="C156" s="98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98"/>
      <c r="C157" s="98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98"/>
      <c r="C158" s="98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98"/>
      <c r="C159" s="98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98"/>
      <c r="C160" s="99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98"/>
      <c r="C161" s="97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98"/>
      <c r="C162" s="98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98"/>
      <c r="C163" s="98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99"/>
      <c r="C164" s="99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97" t="s">
        <v>467</v>
      </c>
      <c r="C165" s="97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98"/>
      <c r="C166" s="98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98"/>
      <c r="C167" s="99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98"/>
      <c r="C168" s="97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98"/>
      <c r="C169" s="98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98"/>
      <c r="C170" s="98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98"/>
      <c r="C171" s="98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98"/>
      <c r="C172" s="98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98"/>
      <c r="C173" s="98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98"/>
      <c r="C174" s="98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98"/>
      <c r="C175" s="98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98"/>
      <c r="C176" s="98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98"/>
      <c r="C177" s="98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98"/>
      <c r="C178" s="99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98"/>
      <c r="C179" s="97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98"/>
      <c r="C180" s="99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98"/>
      <c r="C181" s="97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98"/>
      <c r="C182" s="98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98"/>
      <c r="C183" s="98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98"/>
      <c r="C184" s="98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98"/>
      <c r="C185" s="98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99"/>
      <c r="C186" s="99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97" t="s">
        <v>468</v>
      </c>
      <c r="C187" s="97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98"/>
      <c r="C188" s="98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98"/>
      <c r="C189" s="99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98"/>
      <c r="C190" s="97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98"/>
      <c r="C191" s="98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98"/>
      <c r="C192" s="99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98"/>
      <c r="C193" s="97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98"/>
      <c r="C194" s="98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98"/>
      <c r="C195" s="99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98"/>
      <c r="C196" s="97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98"/>
      <c r="C197" s="98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98"/>
      <c r="C198" s="99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98"/>
      <c r="C199" s="97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98"/>
      <c r="C200" s="98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99"/>
      <c r="C201" s="99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02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00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00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02" t="s">
        <v>472</v>
      </c>
      <c r="C205" s="100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00"/>
      <c r="C206" s="100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00"/>
      <c r="C207" s="100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00"/>
      <c r="C208" s="101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00"/>
      <c r="C209" s="102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00"/>
      <c r="C210" s="100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00"/>
      <c r="C211" s="100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00"/>
      <c r="C212" s="100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00"/>
      <c r="C213" s="100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00"/>
      <c r="C214" s="100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00"/>
      <c r="C215" s="100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00"/>
      <c r="C216" s="100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01"/>
      <c r="C217" s="101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97" t="s">
        <v>473</v>
      </c>
      <c r="C218" s="97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98"/>
      <c r="C219" s="99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98"/>
      <c r="C220" s="97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98"/>
      <c r="C221" s="99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98"/>
      <c r="C222" s="97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98"/>
      <c r="C223" s="98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98"/>
      <c r="C224" s="98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98"/>
      <c r="C225" s="98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98"/>
      <c r="C226" s="98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98"/>
      <c r="C227" s="98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98"/>
      <c r="C228" s="98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98"/>
      <c r="C229" s="99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98"/>
      <c r="C230" s="97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98"/>
      <c r="C231" s="99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98"/>
      <c r="C232" s="97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98"/>
      <c r="C233" s="99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98"/>
      <c r="C234" s="97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98"/>
      <c r="C235" s="98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98"/>
      <c r="C236" s="99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98"/>
      <c r="C237" s="97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99"/>
      <c r="C238" s="99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97" t="s">
        <v>475</v>
      </c>
      <c r="C239" s="97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98"/>
      <c r="C240" s="99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98"/>
      <c r="C241" s="97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98"/>
      <c r="C242" s="99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98"/>
      <c r="C243" s="97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99"/>
      <c r="C244" s="99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97" t="s">
        <v>478</v>
      </c>
      <c r="C245" s="97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98"/>
      <c r="C246" s="98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98"/>
      <c r="C247" s="98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98"/>
      <c r="C248" s="98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98"/>
      <c r="C249" s="98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99"/>
      <c r="C250" s="99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97" t="s">
        <v>480</v>
      </c>
      <c r="C251" s="97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98"/>
      <c r="C252" s="98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98"/>
      <c r="C253" s="98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98"/>
      <c r="C254" s="99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98"/>
      <c r="C255" s="97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98"/>
      <c r="C256" s="99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98"/>
      <c r="C257" s="97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99"/>
      <c r="C258" s="99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97" t="s">
        <v>485</v>
      </c>
      <c r="C259" s="97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98"/>
      <c r="C260" s="99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98"/>
      <c r="C261" s="97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98"/>
      <c r="C262" s="98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98"/>
      <c r="C263" s="98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98"/>
      <c r="C264" s="98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98"/>
      <c r="C265" s="98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98"/>
      <c r="C266" s="98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98"/>
      <c r="C267" s="98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98"/>
      <c r="C268" s="99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98"/>
      <c r="C269" s="97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98"/>
      <c r="C270" s="98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98"/>
      <c r="C271" s="98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99"/>
      <c r="C272" s="99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97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98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98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98"/>
      <c r="D282" s="1"/>
      <c r="E282" s="1"/>
      <c r="F282" s="1">
        <v>105</v>
      </c>
      <c r="G282" s="1">
        <f>F282-D281</f>
        <v>9</v>
      </c>
      <c r="H282" s="1"/>
    </row>
    <row r="283" spans="2:8">
      <c r="B283" s="97" t="s">
        <v>487</v>
      </c>
      <c r="C283" s="98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98"/>
      <c r="C284" s="98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98"/>
      <c r="C285" s="99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98"/>
      <c r="C286" s="97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98"/>
      <c r="C287" s="99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98"/>
      <c r="C288" s="97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99"/>
      <c r="C289" s="99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97" t="s">
        <v>489</v>
      </c>
      <c r="C290" s="97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98"/>
      <c r="C291" s="98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98"/>
      <c r="C292" s="98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98"/>
      <c r="C293" s="98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98"/>
      <c r="C294" s="98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99"/>
      <c r="C295" s="99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97" t="s">
        <v>490</v>
      </c>
      <c r="C296" s="97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98"/>
      <c r="C297" s="99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98"/>
      <c r="C298" s="97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98"/>
      <c r="C299" s="99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98"/>
      <c r="C300" s="97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99"/>
      <c r="C301" s="99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02" t="s">
        <v>492</v>
      </c>
      <c r="C302" s="97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00"/>
      <c r="C303" s="98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00"/>
      <c r="C304" s="98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00"/>
      <c r="C305" s="99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00"/>
      <c r="C306" s="102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00"/>
      <c r="C307" s="100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00"/>
      <c r="C308" s="100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00"/>
      <c r="C309" s="100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00"/>
      <c r="C310" s="100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00"/>
      <c r="C311" s="100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00"/>
      <c r="C312" s="100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01"/>
      <c r="C313" s="101"/>
      <c r="D313" s="13">
        <v>90</v>
      </c>
      <c r="E313" s="1"/>
      <c r="F313" s="1"/>
      <c r="G313" s="1"/>
      <c r="H313" s="13" t="s">
        <v>13</v>
      </c>
    </row>
    <row r="314" spans="2:8">
      <c r="B314" s="102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00"/>
      <c r="C315" s="102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00"/>
      <c r="C316" s="101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00"/>
      <c r="C317" s="102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00"/>
      <c r="C318" s="101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00"/>
      <c r="C319" s="102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01"/>
      <c r="C320" s="101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97" t="s">
        <v>496</v>
      </c>
      <c r="C321" s="97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98"/>
      <c r="C322" s="98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98"/>
      <c r="C323" s="98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98"/>
      <c r="C324" s="99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98"/>
      <c r="C325" s="97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98"/>
      <c r="C326" s="98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98"/>
      <c r="C327" s="98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98"/>
      <c r="C328" s="98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99"/>
      <c r="C329" s="99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97" t="s">
        <v>497</v>
      </c>
      <c r="C330" s="97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98"/>
      <c r="C331" s="98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98"/>
      <c r="C332" s="98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98"/>
      <c r="C333" s="99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98"/>
      <c r="C334" s="97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98"/>
      <c r="C335" s="99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98"/>
      <c r="C336" s="97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99"/>
      <c r="C337" s="99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97" t="s">
        <v>498</v>
      </c>
      <c r="C338" s="97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99"/>
      <c r="C339" s="99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97" t="s">
        <v>499</v>
      </c>
      <c r="C340" s="97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98"/>
      <c r="C341" s="99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98"/>
      <c r="C342" s="97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98"/>
      <c r="C343" s="98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98"/>
      <c r="C344" s="98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98"/>
      <c r="C345" s="99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98"/>
      <c r="C346" s="97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98"/>
      <c r="C347" s="99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98"/>
      <c r="C348" s="97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98"/>
      <c r="C349" s="98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98"/>
      <c r="C350" s="98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98"/>
      <c r="C351" s="98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98"/>
      <c r="C352" s="98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99"/>
      <c r="C353" s="99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97" t="s">
        <v>501</v>
      </c>
      <c r="C354" s="97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98"/>
      <c r="C355" s="98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98"/>
      <c r="C356" s="98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98"/>
      <c r="C357" s="98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98"/>
      <c r="C358" s="98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98"/>
      <c r="C359" s="98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98"/>
      <c r="C360" s="98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98"/>
      <c r="C361" s="99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98"/>
      <c r="C362" s="97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98"/>
      <c r="C363" s="98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98"/>
      <c r="C364" s="98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98"/>
      <c r="C365" s="98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98"/>
      <c r="C366" s="98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98"/>
      <c r="C367" s="98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98"/>
      <c r="C368" s="98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98"/>
      <c r="C369" s="98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98"/>
      <c r="C370" s="98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99"/>
      <c r="C371" s="99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97" t="s">
        <v>503</v>
      </c>
      <c r="C372" s="97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98"/>
      <c r="C373" s="98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98"/>
      <c r="C374" s="98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98"/>
      <c r="C375" s="99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98"/>
      <c r="C376" s="97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98"/>
      <c r="C377" s="98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98"/>
      <c r="C378" s="98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98"/>
      <c r="C379" s="98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98"/>
      <c r="C380" s="98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98"/>
      <c r="C381" s="98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98"/>
      <c r="C382" s="98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98"/>
      <c r="C383" s="98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98"/>
      <c r="C384" s="98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98"/>
      <c r="C385" s="98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98"/>
      <c r="C386" s="98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98"/>
      <c r="C387" s="99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98"/>
      <c r="C388" s="97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98"/>
      <c r="C389" s="98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98"/>
      <c r="C390" s="98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98"/>
      <c r="C391" s="98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98"/>
      <c r="C392" s="98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98"/>
      <c r="C393" s="98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99"/>
      <c r="C394" s="99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97" t="s">
        <v>506</v>
      </c>
      <c r="C395" s="97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98"/>
      <c r="C396" s="98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98"/>
      <c r="C397" s="98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98"/>
      <c r="C398" s="98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98"/>
      <c r="C399" s="98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98"/>
      <c r="C400" s="98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98"/>
      <c r="C401" s="98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98"/>
      <c r="C402" s="98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98"/>
      <c r="C403" s="98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98"/>
      <c r="C404" s="98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98"/>
      <c r="C405" s="98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98"/>
      <c r="C406" s="98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98"/>
      <c r="C407" s="98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98"/>
      <c r="C408" s="98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98"/>
      <c r="C409" s="98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98"/>
      <c r="C410" s="98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98"/>
      <c r="C411" s="98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98"/>
      <c r="C412" s="98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98"/>
      <c r="C413" s="98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98"/>
      <c r="C414" s="98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98"/>
      <c r="C415" s="98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99"/>
      <c r="C416" s="99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97" t="s">
        <v>507</v>
      </c>
      <c r="C417" s="97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98"/>
      <c r="C418" s="98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98"/>
      <c r="C419" s="98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98"/>
      <c r="C420" s="99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98"/>
      <c r="C421" s="97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98"/>
      <c r="C422" s="98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98"/>
      <c r="C423" s="98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98"/>
      <c r="C424" s="99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98"/>
      <c r="C425" s="97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98"/>
      <c r="C426" s="98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98"/>
      <c r="C427" s="98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99"/>
      <c r="C428" s="99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97" t="s">
        <v>509</v>
      </c>
      <c r="C429" s="97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98"/>
      <c r="C430" s="98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98"/>
      <c r="C431" s="99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98"/>
      <c r="C432" s="97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98"/>
      <c r="C433" s="98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98"/>
      <c r="C434" s="98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98"/>
      <c r="C435" s="98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98"/>
      <c r="C436" s="98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98"/>
      <c r="C437" s="98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99"/>
      <c r="C438" s="99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97" t="s">
        <v>510</v>
      </c>
      <c r="C439" s="97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98"/>
      <c r="C440" s="98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98"/>
      <c r="C441" s="98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98"/>
      <c r="C442" s="98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98"/>
      <c r="C443" s="98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99"/>
      <c r="C444" s="99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97" t="s">
        <v>512</v>
      </c>
      <c r="C445" s="97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98"/>
      <c r="C446" s="98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98"/>
      <c r="C447" s="98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98"/>
      <c r="C448" s="98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98"/>
      <c r="C449" s="99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98"/>
      <c r="C450" s="97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99"/>
      <c r="C451" s="99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97" t="s">
        <v>516</v>
      </c>
      <c r="C452" s="97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98"/>
      <c r="C453" s="98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98"/>
      <c r="C454" s="98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98"/>
      <c r="C455" s="98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98"/>
      <c r="C456" s="99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98"/>
      <c r="C457" s="97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99"/>
      <c r="C458" s="99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97" t="s">
        <v>517</v>
      </c>
      <c r="C459" s="97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98"/>
      <c r="C460" s="98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98"/>
      <c r="C461" s="98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98"/>
      <c r="C462" s="99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98"/>
      <c r="C463" s="97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98"/>
      <c r="C464" s="98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98"/>
      <c r="C465" s="98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98"/>
      <c r="C466" s="98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98"/>
      <c r="C467" s="98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98"/>
      <c r="C468" s="98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98"/>
      <c r="C469" s="98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98"/>
      <c r="C470" s="98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98"/>
      <c r="C471" s="98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98"/>
      <c r="C472" s="98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98"/>
      <c r="C473" s="98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98"/>
      <c r="C474" s="99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98"/>
      <c r="C475" s="97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99"/>
      <c r="C476" s="99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97" t="s">
        <v>518</v>
      </c>
      <c r="C477" s="97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98"/>
      <c r="C478" s="98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98"/>
      <c r="C479" s="99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98"/>
      <c r="C480" s="97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98"/>
      <c r="C481" s="98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98"/>
      <c r="C482" s="99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98"/>
      <c r="C483" s="97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99"/>
      <c r="C484" s="99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03" t="s">
        <v>527</v>
      </c>
      <c r="J488" s="104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05"/>
      <c r="J489" s="106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02" t="s">
        <v>519</v>
      </c>
      <c r="C491" s="111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00"/>
      <c r="C492" s="112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00"/>
      <c r="C493" s="111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00"/>
      <c r="C494" s="112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00"/>
      <c r="C495" s="111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00"/>
      <c r="C496" s="113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00"/>
      <c r="C497" s="113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00"/>
      <c r="C498" s="112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01"/>
      <c r="C499" s="102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02" t="s">
        <v>522</v>
      </c>
      <c r="C500" s="101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00"/>
      <c r="C501" s="102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00"/>
      <c r="C502" s="100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00"/>
      <c r="C503" s="100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00"/>
      <c r="C504" s="100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00"/>
      <c r="C505" s="100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01"/>
      <c r="C506" s="101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97" t="s">
        <v>523</v>
      </c>
      <c r="C507" s="97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98"/>
      <c r="C508" s="98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98"/>
      <c r="C509" s="98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98"/>
      <c r="C510" s="99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98"/>
      <c r="C511" s="97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98"/>
      <c r="C512" s="98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98"/>
      <c r="C513" s="98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98"/>
      <c r="C514" s="98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98"/>
      <c r="C515" s="98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98"/>
      <c r="C516" s="98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98"/>
      <c r="C517" s="98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98"/>
      <c r="C518" s="98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98"/>
      <c r="C519" s="98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98"/>
      <c r="C520" s="98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98"/>
      <c r="C521" s="98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99"/>
      <c r="C522" s="99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97" t="s">
        <v>524</v>
      </c>
      <c r="C523" s="97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98"/>
      <c r="C524" s="98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98"/>
      <c r="C525" s="98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98"/>
      <c r="C526" s="98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98"/>
      <c r="C527" s="98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99"/>
      <c r="C528" s="99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97" t="s">
        <v>528</v>
      </c>
      <c r="C529" s="97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98"/>
      <c r="C530" s="99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98"/>
      <c r="C531" s="97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98"/>
      <c r="C532" s="98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99"/>
      <c r="C533" s="99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97" t="s">
        <v>529</v>
      </c>
      <c r="C534" s="97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98"/>
      <c r="C535" s="98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98"/>
      <c r="C536" s="98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98"/>
      <c r="C537" s="98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98"/>
      <c r="C538" s="98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98"/>
      <c r="C539" s="98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98"/>
      <c r="C540" s="99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98"/>
      <c r="C541" s="97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98"/>
      <c r="C542" s="98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98"/>
      <c r="C543" s="98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98"/>
      <c r="C544" s="98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99"/>
      <c r="C545" s="99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97" t="s">
        <v>531</v>
      </c>
      <c r="C546" s="97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98"/>
      <c r="C547" s="98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98"/>
      <c r="C548" s="98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99"/>
      <c r="C549" s="99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97" t="s">
        <v>532</v>
      </c>
      <c r="C550" s="97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99"/>
      <c r="C551" s="99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97" t="s">
        <v>534</v>
      </c>
      <c r="C552" s="97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99"/>
      <c r="C553" s="99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02" t="s">
        <v>535</v>
      </c>
      <c r="C554" s="102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00"/>
      <c r="C555" s="100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00"/>
      <c r="C556" s="100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00"/>
      <c r="C557" s="100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00"/>
      <c r="C558" s="100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00"/>
      <c r="C559" s="100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00"/>
      <c r="C560" s="100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00"/>
      <c r="C561" s="100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00"/>
      <c r="C562" s="100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01"/>
      <c r="C563" s="101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02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00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02" t="s">
        <v>537</v>
      </c>
      <c r="C566" s="100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00"/>
      <c r="C567" s="100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00"/>
      <c r="C568" s="100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00"/>
      <c r="C569" s="100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00"/>
      <c r="C570" s="101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00"/>
      <c r="C571" s="102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01"/>
      <c r="C572" s="101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97" t="s">
        <v>538</v>
      </c>
      <c r="C573" s="97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98"/>
      <c r="C574" s="98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98"/>
      <c r="C575" s="98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98"/>
      <c r="C576" s="98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98"/>
      <c r="C577" s="98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98"/>
      <c r="C578" s="99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98"/>
      <c r="C579" s="97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99"/>
      <c r="C580" s="99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97" t="s">
        <v>539</v>
      </c>
      <c r="C581" s="97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98"/>
      <c r="C582" s="98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98"/>
      <c r="C583" s="98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98"/>
      <c r="C584" s="98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98"/>
      <c r="C585" s="98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98"/>
      <c r="C586" s="99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98"/>
      <c r="C587" s="97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99"/>
      <c r="C588" s="99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97" t="s">
        <v>540</v>
      </c>
      <c r="C589" s="97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98"/>
      <c r="C590" s="98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98"/>
      <c r="C591" s="98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98"/>
      <c r="C592" s="98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98"/>
      <c r="C593" s="98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98"/>
      <c r="C594" s="98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98"/>
      <c r="C595" s="98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99"/>
      <c r="C596" s="99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97" t="s">
        <v>542</v>
      </c>
      <c r="C597" s="97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98"/>
      <c r="C598" s="98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98"/>
      <c r="C599" s="98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98"/>
      <c r="C600" s="98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98"/>
      <c r="C601" s="98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98"/>
      <c r="C602" s="98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98"/>
      <c r="C603" s="98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98"/>
      <c r="C604" s="98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98"/>
      <c r="C605" s="98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98"/>
      <c r="C606" s="98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98"/>
      <c r="C607" s="98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99"/>
      <c r="C608" s="99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97" t="s">
        <v>543</v>
      </c>
      <c r="C609" s="97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98"/>
      <c r="C610" s="98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98"/>
      <c r="C611" s="98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98"/>
      <c r="C612" s="98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98"/>
      <c r="C613" s="98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98"/>
      <c r="C614" s="98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98"/>
      <c r="C615" s="98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98"/>
      <c r="C616" s="99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98"/>
      <c r="C617" s="97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98"/>
      <c r="C618" s="98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98"/>
      <c r="C619" s="98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99"/>
      <c r="C620" s="99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97" t="s">
        <v>546</v>
      </c>
      <c r="C621" s="97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98"/>
      <c r="C622" s="98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98"/>
      <c r="C623" s="98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99"/>
      <c r="C624" s="99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03" t="s">
        <v>527</v>
      </c>
      <c r="J628" s="104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05"/>
      <c r="J629" s="106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97" t="s">
        <v>551</v>
      </c>
      <c r="C631" s="97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98"/>
      <c r="C632" s="99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98"/>
      <c r="C633" s="97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98"/>
      <c r="C634" s="99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98"/>
      <c r="C635" s="97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98"/>
      <c r="C636" s="98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98"/>
      <c r="C637" s="98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99"/>
      <c r="C638" s="99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97" t="s">
        <v>554</v>
      </c>
      <c r="C639" s="97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98"/>
      <c r="C640" s="98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98"/>
      <c r="C641" s="98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98"/>
      <c r="C642" s="99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98"/>
      <c r="C643" s="97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99"/>
      <c r="C644" s="99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97" t="s">
        <v>555</v>
      </c>
      <c r="C645" s="97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98"/>
      <c r="C646" s="99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98"/>
      <c r="C647" s="97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98"/>
      <c r="C648" s="98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98"/>
      <c r="C649" s="98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98"/>
      <c r="C650" s="98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98"/>
      <c r="C651" s="98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99"/>
      <c r="C652" s="99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97" t="s">
        <v>556</v>
      </c>
      <c r="C653" s="97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98"/>
      <c r="C654" s="98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98"/>
      <c r="C655" s="98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99"/>
      <c r="C656" s="99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97" t="s">
        <v>557</v>
      </c>
      <c r="C657" s="97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98"/>
      <c r="C658" s="98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98"/>
      <c r="C659" s="98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98"/>
      <c r="C660" s="98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98"/>
      <c r="C661" s="98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98"/>
      <c r="C662" s="99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98"/>
      <c r="C663" s="97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98"/>
      <c r="C664" s="98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98"/>
      <c r="C665" s="98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99"/>
      <c r="C666" s="99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08" t="s">
        <v>558</v>
      </c>
      <c r="C667" s="108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09"/>
      <c r="C668" s="109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09"/>
      <c r="C669" s="109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09"/>
      <c r="C670" s="109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09"/>
      <c r="C671" s="109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09"/>
      <c r="C672" s="109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09"/>
      <c r="C673" s="109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09"/>
      <c r="C674" s="109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09"/>
      <c r="C675" s="109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09"/>
      <c r="C676" s="109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09"/>
      <c r="C677" s="109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10"/>
      <c r="C678" s="109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10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02" t="s">
        <v>559</v>
      </c>
      <c r="C680" s="102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00"/>
      <c r="C681" s="100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00"/>
      <c r="C682" s="100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00"/>
      <c r="C683" s="100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00"/>
      <c r="C684" s="100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00"/>
      <c r="C685" s="100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00"/>
      <c r="C686" s="100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00"/>
      <c r="C687" s="101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00"/>
      <c r="C688" s="102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01"/>
      <c r="C689" s="101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02" t="s">
        <v>560</v>
      </c>
      <c r="C690" s="97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00"/>
      <c r="C691" s="98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00"/>
      <c r="C692" s="98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00"/>
      <c r="C693" s="99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00"/>
      <c r="C694" s="102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00"/>
      <c r="C695" s="100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00"/>
      <c r="C696" s="100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01"/>
      <c r="C697" s="101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08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09"/>
      <c r="C699" s="102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09"/>
      <c r="C700" s="100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09"/>
      <c r="C701" s="100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09"/>
      <c r="C702" s="100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09"/>
      <c r="C703" s="100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09"/>
      <c r="C704" s="101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09"/>
      <c r="C705" s="102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09"/>
      <c r="C706" s="100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09"/>
      <c r="C707" s="100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09"/>
      <c r="C708" s="101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10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02" t="s">
        <v>563</v>
      </c>
      <c r="C711" s="102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00"/>
      <c r="C712" s="100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00"/>
      <c r="C713" s="100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00"/>
      <c r="C714" s="101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00"/>
      <c r="C715" s="102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00"/>
      <c r="C716" s="100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00"/>
      <c r="C717" s="100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00"/>
      <c r="C718" s="100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00"/>
      <c r="C719" s="100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01"/>
      <c r="C720" s="101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02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00"/>
      <c r="C722" s="102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00"/>
      <c r="C723" s="100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00"/>
      <c r="C724" s="100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00"/>
      <c r="C725" s="100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00"/>
      <c r="C726" s="100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01"/>
      <c r="C727" s="101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97" t="s">
        <v>565</v>
      </c>
      <c r="C728" s="97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98"/>
      <c r="C729" s="99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98"/>
      <c r="C730" s="97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98"/>
      <c r="C731" s="99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98"/>
      <c r="C732" s="97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98"/>
      <c r="C733" s="98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98"/>
      <c r="C734" s="98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98"/>
      <c r="C735" s="98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98"/>
      <c r="C736" s="99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98"/>
      <c r="C737" s="97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98"/>
      <c r="C738" s="98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98"/>
      <c r="C739" s="98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98"/>
      <c r="C740" s="99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98"/>
      <c r="C741" s="102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00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00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98" t="s">
        <v>567</v>
      </c>
      <c r="C744" s="100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98"/>
      <c r="C745" s="100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98"/>
      <c r="C746" s="100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98"/>
      <c r="C747" s="101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98"/>
      <c r="C748" s="102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98"/>
      <c r="C749" s="100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98"/>
      <c r="C750" s="100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99"/>
      <c r="C751" s="101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97" t="s">
        <v>568</v>
      </c>
      <c r="C752" s="97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98"/>
      <c r="C753" s="98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98"/>
      <c r="C754" s="98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98"/>
      <c r="C755" s="98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98"/>
      <c r="C756" s="98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98"/>
      <c r="C757" s="98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98"/>
      <c r="C758" s="98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98"/>
      <c r="C759" s="99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98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99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02" t="s">
        <v>570</v>
      </c>
      <c r="C762" s="97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00"/>
      <c r="C763" s="98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00"/>
      <c r="C764" s="98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00"/>
      <c r="C765" s="99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00"/>
      <c r="C766" s="102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00"/>
      <c r="C767" s="100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00"/>
      <c r="C768" s="100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00"/>
      <c r="C769" s="100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00"/>
      <c r="C770" s="100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00"/>
      <c r="C771" s="100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00"/>
      <c r="C772" s="100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00"/>
      <c r="C773" s="100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00"/>
      <c r="C774" s="100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00"/>
      <c r="C775" s="100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00"/>
      <c r="C776" s="100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00"/>
      <c r="C777" s="100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00"/>
      <c r="C778" s="100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00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00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00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00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00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00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00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00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00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00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00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00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00" t="s">
        <v>571</v>
      </c>
      <c r="C791" s="101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00"/>
      <c r="C792" s="97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00"/>
      <c r="C793" s="99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00"/>
      <c r="C794" s="97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00"/>
      <c r="C795" s="98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00"/>
      <c r="C796" s="98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00"/>
      <c r="C797" s="98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00"/>
      <c r="C798" s="98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00"/>
      <c r="C799" s="99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00"/>
      <c r="C800" s="97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00"/>
      <c r="C801" s="98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00"/>
      <c r="C802" s="98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00"/>
      <c r="C803" s="99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07" t="s">
        <v>574</v>
      </c>
      <c r="C804" s="97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07"/>
      <c r="C805" s="99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07"/>
      <c r="C806" s="97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07"/>
      <c r="C807" s="99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97" t="s">
        <v>578</v>
      </c>
      <c r="C808" s="97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98"/>
      <c r="C809" s="98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98"/>
      <c r="C810" s="98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98"/>
      <c r="C811" s="98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98"/>
      <c r="C812" s="98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98"/>
      <c r="C813" s="99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98"/>
      <c r="C814" s="97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99"/>
      <c r="C815" s="99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97" t="s">
        <v>580</v>
      </c>
      <c r="C816" s="97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98"/>
      <c r="C817" s="98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98"/>
      <c r="C818" s="98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98"/>
      <c r="C819" s="98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98"/>
      <c r="C820" s="98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98"/>
      <c r="C821" s="98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98"/>
      <c r="C822" s="98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98"/>
      <c r="C823" s="99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98"/>
      <c r="C824" s="97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98"/>
      <c r="C825" s="98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98"/>
      <c r="C826" s="98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99"/>
      <c r="C827" s="99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97" t="s">
        <v>582</v>
      </c>
      <c r="C828" s="97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98"/>
      <c r="C829" s="98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98"/>
      <c r="C830" s="98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98"/>
      <c r="C831" s="98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98"/>
      <c r="C832" s="98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98"/>
      <c r="C833" s="98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98"/>
      <c r="C834" s="98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99"/>
      <c r="C835" s="99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97" t="s">
        <v>583</v>
      </c>
      <c r="C836" s="97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98"/>
      <c r="C837" s="98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98"/>
      <c r="C838" s="98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99"/>
      <c r="C839" s="99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03" t="s">
        <v>527</v>
      </c>
      <c r="J844" s="104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05"/>
      <c r="J845" s="106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02" t="s">
        <v>584</v>
      </c>
      <c r="C847" s="97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00"/>
      <c r="C848" s="98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00"/>
      <c r="C849" s="98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00"/>
      <c r="C850" s="98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00"/>
      <c r="C851" s="98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00"/>
      <c r="C852" s="98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00"/>
      <c r="C853" s="98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00"/>
      <c r="C854" s="99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00"/>
      <c r="C855" s="102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00"/>
      <c r="C856" s="100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00"/>
      <c r="C857" s="100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01"/>
      <c r="C858" s="101"/>
      <c r="D858" s="13">
        <v>96</v>
      </c>
      <c r="E858" s="1"/>
      <c r="F858" s="1"/>
      <c r="G858" s="1"/>
      <c r="H858" s="13" t="s">
        <v>13</v>
      </c>
      <c r="I858" s="5">
        <v>109.6</v>
      </c>
      <c r="J858" s="5">
        <v>8220</v>
      </c>
    </row>
    <row r="859" spans="2:10">
      <c r="B859" s="102" t="s">
        <v>586</v>
      </c>
      <c r="C859" s="102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00"/>
      <c r="C860" s="100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00"/>
      <c r="C861" s="100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00"/>
      <c r="C862" s="100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00"/>
      <c r="C863" s="100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00"/>
      <c r="C864" s="100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00"/>
      <c r="C865" s="101"/>
      <c r="D865" s="13">
        <v>88</v>
      </c>
      <c r="E865" s="1"/>
      <c r="F865" s="1"/>
      <c r="G865" s="1"/>
      <c r="H865" s="13" t="s">
        <v>13</v>
      </c>
      <c r="I865" s="5"/>
      <c r="J865" s="5"/>
    </row>
    <row r="866" spans="2:10">
      <c r="B866" s="100"/>
      <c r="C866" s="102" t="s">
        <v>585</v>
      </c>
      <c r="D866" s="13">
        <v>141</v>
      </c>
      <c r="E866" s="1"/>
      <c r="F866" s="1">
        <v>148</v>
      </c>
      <c r="G866" s="1">
        <f>F866-D866</f>
        <v>7</v>
      </c>
      <c r="H866" s="5"/>
      <c r="I866" s="5"/>
      <c r="J866" s="5"/>
    </row>
    <row r="867" spans="2:10">
      <c r="B867" s="100"/>
      <c r="C867" s="100"/>
      <c r="D867" s="13">
        <v>141</v>
      </c>
      <c r="E867" s="1"/>
      <c r="F867" s="1">
        <v>149</v>
      </c>
      <c r="G867" s="1">
        <f t="shared" ref="G867:G876" si="87">F867-D867</f>
        <v>8</v>
      </c>
      <c r="H867" s="5"/>
      <c r="I867" s="5"/>
      <c r="J867" s="5"/>
    </row>
    <row r="868" spans="2:10">
      <c r="B868" s="101"/>
      <c r="C868" s="101"/>
      <c r="D868" s="13">
        <v>141</v>
      </c>
      <c r="E868" s="1"/>
      <c r="F868" s="1">
        <v>150</v>
      </c>
      <c r="G868" s="1">
        <f t="shared" si="87"/>
        <v>9</v>
      </c>
      <c r="H868" s="5"/>
      <c r="I868" s="5">
        <f>G859+G860+G861+G862+G863+G864+G866+G867+G868</f>
        <v>38.200000000000003</v>
      </c>
      <c r="J868" s="5">
        <f>I868*75</f>
        <v>2865</v>
      </c>
    </row>
    <row r="869" spans="2:10">
      <c r="B869" s="102" t="s">
        <v>587</v>
      </c>
      <c r="C869" s="102" t="s">
        <v>440</v>
      </c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00"/>
      <c r="C870" s="100"/>
      <c r="D870" s="13">
        <v>103</v>
      </c>
      <c r="E870" s="1"/>
      <c r="F870" s="1">
        <v>111</v>
      </c>
      <c r="G870" s="1">
        <f t="shared" si="87"/>
        <v>8</v>
      </c>
      <c r="H870" s="5"/>
      <c r="I870" s="5"/>
      <c r="J870" s="5"/>
    </row>
    <row r="871" spans="2:10">
      <c r="B871" s="100"/>
      <c r="C871" s="100"/>
      <c r="D871" s="13">
        <v>103</v>
      </c>
      <c r="E871" s="1"/>
      <c r="F871" s="1">
        <v>113</v>
      </c>
      <c r="G871" s="1">
        <f t="shared" si="87"/>
        <v>10</v>
      </c>
      <c r="H871" s="5"/>
      <c r="I871" s="5"/>
      <c r="J871" s="5"/>
    </row>
    <row r="872" spans="2:10">
      <c r="B872" s="100"/>
      <c r="C872" s="100"/>
      <c r="D872" s="13">
        <v>103</v>
      </c>
      <c r="E872" s="1"/>
      <c r="F872" s="1">
        <v>116.5</v>
      </c>
      <c r="G872" s="1">
        <f t="shared" si="87"/>
        <v>13.5</v>
      </c>
      <c r="H872" s="5"/>
      <c r="I872" s="5"/>
      <c r="J872" s="5"/>
    </row>
    <row r="873" spans="2:10">
      <c r="B873" s="100"/>
      <c r="C873" s="100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00"/>
      <c r="C874" s="100"/>
      <c r="D874" s="13">
        <v>109</v>
      </c>
      <c r="E874" s="1"/>
      <c r="F874" s="1">
        <v>119</v>
      </c>
      <c r="G874" s="1">
        <f t="shared" si="87"/>
        <v>10</v>
      </c>
      <c r="H874" s="5"/>
      <c r="I874" s="5"/>
      <c r="J874" s="5"/>
    </row>
    <row r="875" spans="2:10">
      <c r="B875" s="100"/>
      <c r="C875" s="100"/>
      <c r="D875" s="13">
        <v>109</v>
      </c>
      <c r="E875" s="1"/>
      <c r="F875" s="1">
        <v>123</v>
      </c>
      <c r="G875" s="1">
        <f t="shared" si="87"/>
        <v>14</v>
      </c>
      <c r="H875" s="5"/>
      <c r="I875" s="5"/>
      <c r="J875" s="5"/>
    </row>
    <row r="876" spans="2:10">
      <c r="B876" s="100"/>
      <c r="C876" s="100"/>
      <c r="D876" s="13">
        <v>109</v>
      </c>
      <c r="E876" s="1"/>
      <c r="F876" s="1">
        <v>119</v>
      </c>
      <c r="G876" s="1">
        <f t="shared" si="87"/>
        <v>10</v>
      </c>
      <c r="H876" s="5"/>
      <c r="I876" s="5"/>
      <c r="J876" s="5"/>
    </row>
    <row r="877" spans="2:10">
      <c r="B877" s="101"/>
      <c r="C877" s="100"/>
      <c r="D877" s="13">
        <v>114.7</v>
      </c>
      <c r="E877" s="1"/>
      <c r="F877" s="1"/>
      <c r="G877" s="1"/>
      <c r="H877" s="13" t="s">
        <v>13</v>
      </c>
      <c r="I877" s="5">
        <f>G869+G870+G871+G872+G873+G874+G875+G876</f>
        <v>83.5</v>
      </c>
      <c r="J877" s="5">
        <f>I877*75</f>
        <v>6262.5</v>
      </c>
    </row>
    <row r="878" spans="2:10">
      <c r="B878" s="102" t="s">
        <v>588</v>
      </c>
      <c r="C878" s="101"/>
      <c r="D878" s="5"/>
      <c r="E878" s="1">
        <v>100</v>
      </c>
      <c r="F878" s="1"/>
      <c r="G878" s="1">
        <f>E878-D877</f>
        <v>-14.700000000000003</v>
      </c>
      <c r="H878" s="5"/>
      <c r="I878" s="5"/>
      <c r="J878" s="5"/>
    </row>
    <row r="879" spans="2:10">
      <c r="B879" s="100"/>
      <c r="C879" s="102" t="s">
        <v>465</v>
      </c>
      <c r="D879" s="13">
        <v>80</v>
      </c>
      <c r="E879" s="1"/>
      <c r="F879" s="1">
        <v>90</v>
      </c>
      <c r="G879" s="1">
        <f>F879-D879</f>
        <v>10</v>
      </c>
      <c r="H879" s="5"/>
      <c r="I879" s="5"/>
      <c r="J879" s="5"/>
    </row>
    <row r="880" spans="2:10">
      <c r="B880" s="100"/>
      <c r="C880" s="100"/>
      <c r="D880" s="13">
        <v>80</v>
      </c>
      <c r="E880" s="1"/>
      <c r="F880" s="1">
        <v>93</v>
      </c>
      <c r="G880" s="1">
        <f t="shared" ref="G880:G884" si="88">F880-D880</f>
        <v>13</v>
      </c>
      <c r="H880" s="5"/>
      <c r="I880" s="5"/>
      <c r="J880" s="5"/>
    </row>
    <row r="881" spans="2:10">
      <c r="B881" s="100"/>
      <c r="C881" s="100"/>
      <c r="D881" s="13">
        <v>80</v>
      </c>
      <c r="E881" s="1"/>
      <c r="F881" s="1">
        <v>95.2</v>
      </c>
      <c r="G881" s="1">
        <f t="shared" si="88"/>
        <v>15.200000000000003</v>
      </c>
      <c r="H881" s="5"/>
      <c r="I881" s="5"/>
      <c r="J881" s="5"/>
    </row>
    <row r="882" spans="2:10">
      <c r="B882" s="100"/>
      <c r="C882" s="100"/>
      <c r="D882" s="13">
        <v>80</v>
      </c>
      <c r="E882" s="1"/>
      <c r="F882" s="1">
        <v>100.4</v>
      </c>
      <c r="G882" s="1">
        <f t="shared" si="88"/>
        <v>20.400000000000006</v>
      </c>
      <c r="H882" s="5"/>
      <c r="I882" s="5"/>
      <c r="J882" s="5"/>
    </row>
    <row r="883" spans="2:10">
      <c r="B883" s="100"/>
      <c r="C883" s="100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00"/>
      <c r="C884" s="100"/>
      <c r="D884" s="13">
        <v>92</v>
      </c>
      <c r="E884" s="1"/>
      <c r="F884" s="1">
        <v>102</v>
      </c>
      <c r="G884" s="1">
        <f t="shared" si="88"/>
        <v>10</v>
      </c>
      <c r="H884" s="5"/>
      <c r="I884" s="5"/>
      <c r="J884" s="5"/>
    </row>
    <row r="885" spans="2:10">
      <c r="B885" s="100"/>
      <c r="C885" s="100"/>
      <c r="D885" s="13">
        <v>99</v>
      </c>
      <c r="E885" s="1"/>
      <c r="F885" s="1"/>
      <c r="G885" s="1"/>
      <c r="H885" s="13" t="s">
        <v>13</v>
      </c>
      <c r="I885" s="5"/>
      <c r="J885" s="5"/>
    </row>
    <row r="886" spans="2:10">
      <c r="B886" s="28" t="s">
        <v>589</v>
      </c>
      <c r="C886" s="100"/>
      <c r="D886" s="5"/>
      <c r="E886" s="1"/>
      <c r="F886" s="1">
        <v>111</v>
      </c>
      <c r="G886" s="1">
        <f>F886-D885</f>
        <v>12</v>
      </c>
      <c r="H886" s="13"/>
      <c r="I886" s="5"/>
      <c r="J886" s="5"/>
    </row>
    <row r="887" spans="2:10">
      <c r="B887" s="92" t="s">
        <v>588</v>
      </c>
      <c r="C887" s="100"/>
      <c r="D887" s="13">
        <v>99</v>
      </c>
      <c r="E887" s="1"/>
      <c r="F887" s="1"/>
      <c r="G887" s="1"/>
      <c r="H887" s="13" t="s">
        <v>13</v>
      </c>
      <c r="I887" s="5">
        <f>G878+G879+G880+G881+G882+G883+G884</f>
        <v>63.900000000000006</v>
      </c>
      <c r="J887" s="5">
        <f>I887*75</f>
        <v>4792.5</v>
      </c>
    </row>
    <row r="888" spans="2:10">
      <c r="B888" s="100" t="s">
        <v>589</v>
      </c>
      <c r="C888" s="100"/>
      <c r="D888" s="5"/>
      <c r="E888" s="1"/>
      <c r="F888" s="1">
        <v>102</v>
      </c>
      <c r="G888" s="1">
        <f>F888-D887</f>
        <v>3</v>
      </c>
      <c r="H888" s="13"/>
      <c r="I888" s="5"/>
      <c r="J888" s="5"/>
    </row>
    <row r="889" spans="2:10">
      <c r="B889" s="100"/>
      <c r="C889" s="100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00"/>
      <c r="C890" s="101"/>
      <c r="D890" s="13">
        <v>108</v>
      </c>
      <c r="E890" s="1">
        <v>105</v>
      </c>
      <c r="F890" s="1"/>
      <c r="G890" s="1">
        <f>E890-D890</f>
        <v>-3</v>
      </c>
      <c r="H890" s="13"/>
      <c r="I890" s="5"/>
      <c r="J890" s="5"/>
    </row>
    <row r="891" spans="2:10">
      <c r="B891" s="100"/>
      <c r="C891" s="102" t="s">
        <v>440</v>
      </c>
      <c r="D891" s="13">
        <v>92</v>
      </c>
      <c r="E891" s="1"/>
      <c r="F891" s="1">
        <v>95</v>
      </c>
      <c r="G891" s="1">
        <f>F891-D891</f>
        <v>3</v>
      </c>
      <c r="H891" s="13"/>
      <c r="I891" s="5"/>
      <c r="J891" s="5"/>
    </row>
    <row r="892" spans="2:10">
      <c r="B892" s="101"/>
      <c r="C892" s="101"/>
      <c r="D892" s="13">
        <v>92</v>
      </c>
      <c r="E892" s="1"/>
      <c r="F892" s="1">
        <v>95</v>
      </c>
      <c r="G892" s="1">
        <f>F892-D892</f>
        <v>3</v>
      </c>
      <c r="H892" s="13"/>
      <c r="I892" s="5">
        <f>G886+G888+G889+G890+G891+G892</f>
        <v>15</v>
      </c>
      <c r="J892" s="5">
        <f>I892*75</f>
        <v>1125</v>
      </c>
    </row>
    <row r="893" spans="2:10">
      <c r="B893" s="97" t="s">
        <v>590</v>
      </c>
      <c r="C893" s="97" t="s">
        <v>465</v>
      </c>
      <c r="D893" s="13">
        <v>106</v>
      </c>
      <c r="E893" s="1"/>
      <c r="F893" s="1">
        <v>112</v>
      </c>
      <c r="G893" s="1">
        <f>F893-D893</f>
        <v>6</v>
      </c>
      <c r="H893" s="13"/>
      <c r="I893" s="5"/>
      <c r="J893" s="5"/>
    </row>
    <row r="894" spans="2:10">
      <c r="B894" s="98"/>
      <c r="C894" s="98"/>
      <c r="D894" s="13">
        <v>106</v>
      </c>
      <c r="E894" s="1"/>
      <c r="F894" s="1">
        <v>116</v>
      </c>
      <c r="G894" s="1">
        <f t="shared" ref="G894:G897" si="89">F894-D894</f>
        <v>10</v>
      </c>
      <c r="H894" s="13"/>
      <c r="I894" s="5"/>
      <c r="J894" s="5"/>
    </row>
    <row r="895" spans="2:10">
      <c r="B895" s="98"/>
      <c r="C895" s="98"/>
      <c r="D895" s="13">
        <v>106</v>
      </c>
      <c r="E895" s="1"/>
      <c r="F895" s="1">
        <v>122.4</v>
      </c>
      <c r="G895" s="1">
        <f t="shared" si="89"/>
        <v>16.400000000000006</v>
      </c>
      <c r="H895" s="13"/>
      <c r="I895" s="5"/>
      <c r="J895" s="5"/>
    </row>
    <row r="896" spans="2:10">
      <c r="B896" s="98"/>
      <c r="C896" s="98"/>
      <c r="D896" s="13">
        <v>106</v>
      </c>
      <c r="E896" s="1"/>
      <c r="F896" s="1">
        <v>125.1</v>
      </c>
      <c r="G896" s="1">
        <f t="shared" si="89"/>
        <v>19.099999999999994</v>
      </c>
      <c r="H896" s="13"/>
      <c r="I896" s="5"/>
      <c r="J896" s="5"/>
    </row>
    <row r="897" spans="2:10">
      <c r="B897" s="98"/>
      <c r="C897" s="98"/>
      <c r="D897" s="13">
        <v>106</v>
      </c>
      <c r="E897" s="1"/>
      <c r="F897" s="1">
        <v>128</v>
      </c>
      <c r="G897" s="1">
        <f t="shared" si="89"/>
        <v>22</v>
      </c>
      <c r="H897" s="13"/>
      <c r="I897" s="5"/>
      <c r="J897" s="5"/>
    </row>
    <row r="898" spans="2:10">
      <c r="B898" s="98"/>
      <c r="C898" s="98"/>
      <c r="D898" s="13">
        <v>125.8</v>
      </c>
      <c r="E898" s="1">
        <v>119</v>
      </c>
      <c r="F898" s="1"/>
      <c r="G898" s="1">
        <f>E898-D898</f>
        <v>-6.7999999999999972</v>
      </c>
      <c r="H898" s="13"/>
      <c r="I898" s="5"/>
      <c r="J898" s="5"/>
    </row>
    <row r="899" spans="2:10">
      <c r="B899" s="99"/>
      <c r="C899" s="99"/>
      <c r="D899" s="13">
        <v>123.4</v>
      </c>
      <c r="E899" s="1">
        <v>119</v>
      </c>
      <c r="F899" s="1"/>
      <c r="G899" s="1">
        <f>E899-D899</f>
        <v>-4.4000000000000057</v>
      </c>
      <c r="H899" s="13"/>
      <c r="I899" s="5">
        <f>G893+G894+G895+G896+G897+G898+G899</f>
        <v>62.3</v>
      </c>
      <c r="J899" s="5">
        <f>I899*75</f>
        <v>4672.5</v>
      </c>
    </row>
    <row r="900" spans="2:10">
      <c r="B900" s="97" t="s">
        <v>591</v>
      </c>
      <c r="C900" s="97" t="s">
        <v>465</v>
      </c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98"/>
      <c r="C901" s="99"/>
      <c r="D901" s="13">
        <v>130</v>
      </c>
      <c r="E901" s="1">
        <v>121</v>
      </c>
      <c r="F901" s="1"/>
      <c r="G901" s="1">
        <f>E901-D901</f>
        <v>-9</v>
      </c>
      <c r="H901" s="13"/>
      <c r="I901" s="5"/>
      <c r="J901" s="5"/>
    </row>
    <row r="902" spans="2:10">
      <c r="B902" s="98"/>
      <c r="C902" s="97" t="s">
        <v>440</v>
      </c>
      <c r="D902" s="13">
        <v>85</v>
      </c>
      <c r="E902" s="1"/>
      <c r="F902" s="1">
        <v>91.5</v>
      </c>
      <c r="G902" s="1">
        <f>F902-D902</f>
        <v>6.5</v>
      </c>
      <c r="H902" s="13"/>
      <c r="I902" s="5"/>
      <c r="J902" s="5"/>
    </row>
    <row r="903" spans="2:10">
      <c r="B903" s="98"/>
      <c r="C903" s="98"/>
      <c r="D903" s="13">
        <v>85</v>
      </c>
      <c r="E903" s="1"/>
      <c r="F903" s="1">
        <v>93</v>
      </c>
      <c r="G903" s="1">
        <f t="shared" ref="G903:G905" si="90">F903-D903</f>
        <v>8</v>
      </c>
      <c r="H903" s="13"/>
      <c r="I903" s="5"/>
      <c r="J903" s="5"/>
    </row>
    <row r="904" spans="2:10">
      <c r="B904" s="98"/>
      <c r="C904" s="98"/>
      <c r="D904" s="13">
        <v>88</v>
      </c>
      <c r="E904" s="1"/>
      <c r="F904" s="1">
        <v>96.4</v>
      </c>
      <c r="G904" s="1">
        <f t="shared" si="90"/>
        <v>8.4000000000000057</v>
      </c>
      <c r="H904" s="13"/>
      <c r="I904" s="5"/>
      <c r="J904" s="5"/>
    </row>
    <row r="905" spans="2:10">
      <c r="B905" s="98"/>
      <c r="C905" s="99"/>
      <c r="D905" s="13">
        <v>88</v>
      </c>
      <c r="E905" s="1"/>
      <c r="F905" s="1">
        <v>99</v>
      </c>
      <c r="G905" s="1">
        <f t="shared" si="90"/>
        <v>11</v>
      </c>
      <c r="H905" s="13"/>
      <c r="I905" s="5"/>
      <c r="J905" s="5"/>
    </row>
    <row r="906" spans="2:10">
      <c r="B906" s="98"/>
      <c r="C906" s="97" t="s">
        <v>465</v>
      </c>
      <c r="D906" s="13">
        <v>113</v>
      </c>
      <c r="E906" s="1">
        <v>109</v>
      </c>
      <c r="F906" s="1"/>
      <c r="G906" s="1">
        <f>E906-D906</f>
        <v>-4</v>
      </c>
      <c r="H906" s="13"/>
      <c r="I906" s="5"/>
      <c r="J906" s="5"/>
    </row>
    <row r="907" spans="2:10">
      <c r="B907" s="98"/>
      <c r="C907" s="98"/>
      <c r="D907" s="13">
        <v>112</v>
      </c>
      <c r="E907" s="1">
        <v>109</v>
      </c>
      <c r="F907" s="1"/>
      <c r="G907" s="1">
        <f>E907-D907</f>
        <v>-3</v>
      </c>
      <c r="H907" s="13"/>
      <c r="I907" s="5"/>
      <c r="J907" s="5"/>
    </row>
    <row r="908" spans="2:10">
      <c r="B908" s="98"/>
      <c r="C908" s="98"/>
      <c r="D908" s="13">
        <v>110</v>
      </c>
      <c r="E908" s="1"/>
      <c r="F908" s="1">
        <v>116</v>
      </c>
      <c r="G908" s="1">
        <f>F908-D908</f>
        <v>6</v>
      </c>
      <c r="H908" s="13"/>
      <c r="I908" s="5"/>
      <c r="J908" s="5"/>
    </row>
    <row r="909" spans="2:10">
      <c r="B909" s="98"/>
      <c r="C909" s="99"/>
      <c r="D909" s="13">
        <v>110</v>
      </c>
      <c r="E909" s="1"/>
      <c r="F909" s="1">
        <v>117.5</v>
      </c>
      <c r="G909" s="1">
        <f>F909-D909</f>
        <v>7.5</v>
      </c>
      <c r="H909" s="13"/>
      <c r="I909" s="5"/>
      <c r="J909" s="5"/>
    </row>
    <row r="910" spans="2:10">
      <c r="B910" s="98"/>
      <c r="C910" s="97" t="s">
        <v>440</v>
      </c>
      <c r="D910" s="13">
        <v>94.5</v>
      </c>
      <c r="E910" s="1">
        <v>90</v>
      </c>
      <c r="F910" s="1"/>
      <c r="G910" s="1">
        <f>E910-D910</f>
        <v>-4.5</v>
      </c>
      <c r="H910" s="13"/>
      <c r="I910" s="5"/>
      <c r="J910" s="5"/>
    </row>
    <row r="911" spans="2:10">
      <c r="B911" s="98"/>
      <c r="C911" s="99"/>
      <c r="D911" s="13">
        <v>94.5</v>
      </c>
      <c r="E911" s="1">
        <v>90</v>
      </c>
      <c r="F911" s="1"/>
      <c r="G911" s="1">
        <f t="shared" ref="G911:G917" si="91">E911-D911</f>
        <v>-4.5</v>
      </c>
      <c r="H911" s="13"/>
      <c r="I911" s="5"/>
      <c r="J911" s="5"/>
    </row>
    <row r="912" spans="2:10">
      <c r="B912" s="98"/>
      <c r="C912" s="97" t="s">
        <v>465</v>
      </c>
      <c r="D912" s="13">
        <v>106</v>
      </c>
      <c r="E912" s="1">
        <v>102</v>
      </c>
      <c r="F912" s="1"/>
      <c r="G912" s="1">
        <f t="shared" si="91"/>
        <v>-4</v>
      </c>
      <c r="H912" s="13"/>
      <c r="I912" s="5"/>
      <c r="J912" s="5"/>
    </row>
    <row r="913" spans="2:10">
      <c r="B913" s="99"/>
      <c r="C913" s="99"/>
      <c r="D913" s="13">
        <v>106</v>
      </c>
      <c r="E913" s="1">
        <v>102</v>
      </c>
      <c r="F913" s="1"/>
      <c r="G913" s="1">
        <f t="shared" si="91"/>
        <v>-4</v>
      </c>
      <c r="H913" s="13"/>
      <c r="I913" s="5">
        <f>G900+G901+G902+G903+G904+G905+G906+G907+G908+G909+G910+G911+G912+G913</f>
        <v>5.4000000000000057</v>
      </c>
      <c r="J913" s="5">
        <f>I913*75</f>
        <v>405.00000000000045</v>
      </c>
    </row>
    <row r="914" spans="2:10">
      <c r="B914" s="97" t="s">
        <v>592</v>
      </c>
      <c r="C914" s="97" t="s">
        <v>465</v>
      </c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98"/>
      <c r="C915" s="99"/>
      <c r="D915" s="13">
        <v>113</v>
      </c>
      <c r="E915" s="1">
        <v>107</v>
      </c>
      <c r="F915" s="1"/>
      <c r="G915" s="1">
        <f t="shared" si="91"/>
        <v>-6</v>
      </c>
      <c r="H915" s="13"/>
      <c r="I915" s="5"/>
      <c r="J915" s="5"/>
    </row>
    <row r="916" spans="2:10">
      <c r="B916" s="98"/>
      <c r="C916" s="97" t="s">
        <v>440</v>
      </c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98"/>
      <c r="C917" s="99"/>
      <c r="D917" s="13">
        <v>87</v>
      </c>
      <c r="E917" s="1">
        <v>82</v>
      </c>
      <c r="F917" s="1"/>
      <c r="G917" s="1">
        <f t="shared" si="91"/>
        <v>-5</v>
      </c>
      <c r="H917" s="13"/>
      <c r="I917" s="5"/>
      <c r="J917" s="5"/>
    </row>
    <row r="918" spans="2:10">
      <c r="B918" s="98"/>
      <c r="C918" s="97" t="s">
        <v>465</v>
      </c>
      <c r="D918" s="13">
        <v>113</v>
      </c>
      <c r="E918" s="1"/>
      <c r="F918" s="1">
        <v>121</v>
      </c>
      <c r="G918" s="1">
        <f>F918-D918</f>
        <v>8</v>
      </c>
      <c r="H918" s="13"/>
      <c r="I918" s="5"/>
      <c r="J918" s="5"/>
    </row>
    <row r="919" spans="2:10">
      <c r="B919" s="98"/>
      <c r="C919" s="98"/>
      <c r="D919" s="13">
        <v>113</v>
      </c>
      <c r="E919" s="1"/>
      <c r="F919" s="1">
        <v>124</v>
      </c>
      <c r="G919" s="1">
        <f t="shared" ref="G919:G923" si="92">F919-D919</f>
        <v>11</v>
      </c>
      <c r="H919" s="13"/>
      <c r="I919" s="5"/>
      <c r="J919" s="5"/>
    </row>
    <row r="920" spans="2:10">
      <c r="B920" s="98"/>
      <c r="C920" s="98"/>
      <c r="D920" s="13">
        <v>113</v>
      </c>
      <c r="E920" s="1"/>
      <c r="F920" s="1">
        <v>126</v>
      </c>
      <c r="G920" s="1">
        <f t="shared" si="92"/>
        <v>13</v>
      </c>
      <c r="H920" s="13"/>
      <c r="I920" s="5"/>
      <c r="J920" s="5"/>
    </row>
    <row r="921" spans="2:10">
      <c r="B921" s="98"/>
      <c r="C921" s="98"/>
      <c r="D921" s="13">
        <v>113</v>
      </c>
      <c r="E921" s="1"/>
      <c r="F921" s="1">
        <v>129</v>
      </c>
      <c r="G921" s="1">
        <f t="shared" si="92"/>
        <v>16</v>
      </c>
      <c r="H921" s="13"/>
      <c r="I921" s="5"/>
      <c r="J921" s="5"/>
    </row>
    <row r="922" spans="2:10">
      <c r="B922" s="98"/>
      <c r="C922" s="98"/>
      <c r="D922" s="13">
        <v>120</v>
      </c>
      <c r="E922" s="1"/>
      <c r="F922" s="1">
        <v>134</v>
      </c>
      <c r="G922" s="1">
        <f t="shared" si="92"/>
        <v>14</v>
      </c>
      <c r="H922" s="13"/>
      <c r="I922" s="5"/>
      <c r="J922" s="5"/>
    </row>
    <row r="923" spans="2:10">
      <c r="B923" s="99"/>
      <c r="C923" s="99"/>
      <c r="D923" s="13">
        <v>120</v>
      </c>
      <c r="E923" s="1"/>
      <c r="F923" s="1">
        <v>134</v>
      </c>
      <c r="G923" s="1">
        <f t="shared" si="92"/>
        <v>14</v>
      </c>
      <c r="H923" s="13"/>
      <c r="I923" s="5">
        <f>G914+G915+G916+G917+G918+G919+G920+G921+G922+G923</f>
        <v>54</v>
      </c>
      <c r="J923" s="5">
        <f>I923*75</f>
        <v>4050</v>
      </c>
    </row>
    <row r="924" spans="2:10">
      <c r="B924" s="1"/>
      <c r="C924" s="1"/>
      <c r="D924" s="1"/>
      <c r="E924" s="1"/>
      <c r="F924" s="1"/>
      <c r="G924" s="5">
        <f>SUM(G847:G923)</f>
        <v>431.9</v>
      </c>
      <c r="H924" s="5">
        <f>G924*75</f>
        <v>32392.5</v>
      </c>
      <c r="I924" s="1"/>
      <c r="J924" s="1"/>
    </row>
  </sheetData>
  <mergeCells count="282">
    <mergeCell ref="B914:B923"/>
    <mergeCell ref="C914:C915"/>
    <mergeCell ref="C916:C917"/>
    <mergeCell ref="C918:C923"/>
    <mergeCell ref="B439:B444"/>
    <mergeCell ref="C439:C444"/>
    <mergeCell ref="C445:C449"/>
    <mergeCell ref="C450:C451"/>
    <mergeCell ref="B330:B337"/>
    <mergeCell ref="B500:B506"/>
    <mergeCell ref="C621:C624"/>
    <mergeCell ref="B653:B656"/>
    <mergeCell ref="C653:C656"/>
    <mergeCell ref="B645:B652"/>
    <mergeCell ref="B609:B620"/>
    <mergeCell ref="C609:C616"/>
    <mergeCell ref="C617:C620"/>
    <mergeCell ref="C552:C553"/>
    <mergeCell ref="B546:B549"/>
    <mergeCell ref="C546:C549"/>
    <mergeCell ref="B534:B545"/>
    <mergeCell ref="C534:C540"/>
    <mergeCell ref="B550:B551"/>
    <mergeCell ref="B552:B553"/>
    <mergeCell ref="C550:C551"/>
    <mergeCell ref="C643:C644"/>
    <mergeCell ref="B621:B624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B445:B451"/>
    <mergeCell ref="B314:B320"/>
    <mergeCell ref="C330:C333"/>
    <mergeCell ref="C334:C335"/>
    <mergeCell ref="C336:C337"/>
    <mergeCell ref="C388:C394"/>
    <mergeCell ref="B429:B438"/>
    <mergeCell ref="C429:C431"/>
    <mergeCell ref="B321:B329"/>
    <mergeCell ref="C321:C324"/>
    <mergeCell ref="C325:C329"/>
    <mergeCell ref="C395:C416"/>
    <mergeCell ref="C346:C347"/>
    <mergeCell ref="C315:C316"/>
    <mergeCell ref="C317:C318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B239:B244"/>
    <mergeCell ref="B338:B339"/>
    <mergeCell ref="C338:C339"/>
    <mergeCell ref="C340:C341"/>
    <mergeCell ref="B417:B428"/>
    <mergeCell ref="C417:C420"/>
    <mergeCell ref="C421:C424"/>
    <mergeCell ref="C348:C353"/>
    <mergeCell ref="B354:B371"/>
    <mergeCell ref="C354:C361"/>
    <mergeCell ref="C376:C387"/>
    <mergeCell ref="B340:B353"/>
    <mergeCell ref="C342:C345"/>
    <mergeCell ref="C372:C375"/>
    <mergeCell ref="B71:B86"/>
    <mergeCell ref="C86:C90"/>
    <mergeCell ref="C91:C94"/>
    <mergeCell ref="B111:B118"/>
    <mergeCell ref="C111:C113"/>
    <mergeCell ref="B121:B125"/>
    <mergeCell ref="C122:C123"/>
    <mergeCell ref="C124:C125"/>
    <mergeCell ref="C209:C217"/>
    <mergeCell ref="B126:B140"/>
    <mergeCell ref="C165:C167"/>
    <mergeCell ref="C41:C48"/>
    <mergeCell ref="C49:C50"/>
    <mergeCell ref="C103:C104"/>
    <mergeCell ref="C105:C106"/>
    <mergeCell ref="C97:C98"/>
    <mergeCell ref="C118:C121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165:B186"/>
    <mergeCell ref="C179:C18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129:C131"/>
    <mergeCell ref="C168:C178"/>
    <mergeCell ref="C82:C83"/>
    <mergeCell ref="B141:B164"/>
    <mergeCell ref="C161:C164"/>
    <mergeCell ref="C126:C128"/>
    <mergeCell ref="C501:C506"/>
    <mergeCell ref="B491:B499"/>
    <mergeCell ref="B302:B313"/>
    <mergeCell ref="B589:B596"/>
    <mergeCell ref="C589:C596"/>
    <mergeCell ref="B554:B563"/>
    <mergeCell ref="B187:B201"/>
    <mergeCell ref="C199:C201"/>
    <mergeCell ref="C554:C563"/>
    <mergeCell ref="C564:C570"/>
    <mergeCell ref="B566:B572"/>
    <mergeCell ref="C571:C572"/>
    <mergeCell ref="C541:C545"/>
    <mergeCell ref="B581:B588"/>
    <mergeCell ref="C581:C586"/>
    <mergeCell ref="C587:C588"/>
    <mergeCell ref="B573:B580"/>
    <mergeCell ref="C573:C578"/>
    <mergeCell ref="C579:C580"/>
    <mergeCell ref="C255:C256"/>
    <mergeCell ref="C257:C258"/>
    <mergeCell ref="B251:B258"/>
    <mergeCell ref="B205:B217"/>
    <mergeCell ref="C319:C320"/>
    <mergeCell ref="I488:J489"/>
    <mergeCell ref="C452:C456"/>
    <mergeCell ref="C457:C458"/>
    <mergeCell ref="C459:C462"/>
    <mergeCell ref="C463:C474"/>
    <mergeCell ref="C475:C476"/>
    <mergeCell ref="B529:B533"/>
    <mergeCell ref="C529:C530"/>
    <mergeCell ref="C531:C533"/>
    <mergeCell ref="B523:B528"/>
    <mergeCell ref="C523:C528"/>
    <mergeCell ref="B477:B484"/>
    <mergeCell ref="C477:C479"/>
    <mergeCell ref="C480:C482"/>
    <mergeCell ref="C483:C484"/>
    <mergeCell ref="C499:C500"/>
    <mergeCell ref="B459:B476"/>
    <mergeCell ref="B507:B522"/>
    <mergeCell ref="B452:B458"/>
    <mergeCell ref="C491:C492"/>
    <mergeCell ref="C493:C494"/>
    <mergeCell ref="C495:C498"/>
    <mergeCell ref="C511:C522"/>
    <mergeCell ref="C507:C510"/>
    <mergeCell ref="C800:C803"/>
    <mergeCell ref="B752:B761"/>
    <mergeCell ref="C752:C759"/>
    <mergeCell ref="C202:C208"/>
    <mergeCell ref="C196:C198"/>
    <mergeCell ref="B290:B295"/>
    <mergeCell ref="B597:B608"/>
    <mergeCell ref="C597:C608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C694:C697"/>
    <mergeCell ref="C667:C679"/>
    <mergeCell ref="C680:C687"/>
    <mergeCell ref="C645:C646"/>
    <mergeCell ref="C647:C652"/>
    <mergeCell ref="B639:B644"/>
    <mergeCell ref="C639:C642"/>
    <mergeCell ref="B808:B815"/>
    <mergeCell ref="C808:C813"/>
    <mergeCell ref="C814:C815"/>
    <mergeCell ref="B804:B807"/>
    <mergeCell ref="C804:C805"/>
    <mergeCell ref="C806:C807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C766:C791"/>
    <mergeCell ref="B762:B778"/>
    <mergeCell ref="B791:B803"/>
    <mergeCell ref="C792:C793"/>
    <mergeCell ref="C794:C799"/>
    <mergeCell ref="B869:B877"/>
    <mergeCell ref="I844:J845"/>
    <mergeCell ref="B847:B858"/>
    <mergeCell ref="C847:C854"/>
    <mergeCell ref="C855:C858"/>
    <mergeCell ref="B836:B839"/>
    <mergeCell ref="C836:C839"/>
    <mergeCell ref="B816:B827"/>
    <mergeCell ref="C816:C823"/>
    <mergeCell ref="C824:C827"/>
    <mergeCell ref="B828:B835"/>
    <mergeCell ref="C828:C835"/>
    <mergeCell ref="B859:B868"/>
    <mergeCell ref="C859:C865"/>
    <mergeCell ref="C866:C868"/>
    <mergeCell ref="C869:C878"/>
    <mergeCell ref="B878:B885"/>
    <mergeCell ref="B900:B913"/>
    <mergeCell ref="C900:C901"/>
    <mergeCell ref="C902:C905"/>
    <mergeCell ref="C906:C909"/>
    <mergeCell ref="C910:C911"/>
    <mergeCell ref="C912:C913"/>
    <mergeCell ref="B888:B892"/>
    <mergeCell ref="C879:C890"/>
    <mergeCell ref="C891:C892"/>
    <mergeCell ref="B893:B899"/>
    <mergeCell ref="C893:C8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90"/>
  <sheetViews>
    <sheetView topLeftCell="A572" workbookViewId="0">
      <selection activeCell="K590" sqref="K590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97" t="s">
        <v>447</v>
      </c>
      <c r="C4" s="97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99"/>
      <c r="C5" s="99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97" t="s">
        <v>449</v>
      </c>
      <c r="C6" s="97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98"/>
      <c r="C7" s="98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98"/>
      <c r="C8" s="98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98"/>
      <c r="C9" s="98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98"/>
      <c r="C10" s="98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98"/>
      <c r="C11" s="98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98"/>
      <c r="C12" s="98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99"/>
      <c r="C13" s="99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02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00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00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02" t="s">
        <v>451</v>
      </c>
      <c r="C17" s="100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00"/>
      <c r="C18" s="100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01"/>
      <c r="C19" s="101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97" t="s">
        <v>452</v>
      </c>
      <c r="C20" s="97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98"/>
      <c r="C21" s="98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98"/>
      <c r="C22" s="98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99"/>
      <c r="C23" s="99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97" t="s">
        <v>454</v>
      </c>
      <c r="C24" s="97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98"/>
      <c r="C25" s="98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98"/>
      <c r="C26" s="98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99"/>
      <c r="C27" s="99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02" t="s">
        <v>456</v>
      </c>
      <c r="C30" s="102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00"/>
      <c r="C31" s="100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00"/>
      <c r="C32" s="100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01"/>
      <c r="C33" s="101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97" t="s">
        <v>457</v>
      </c>
      <c r="C34" s="97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98"/>
      <c r="C35" s="98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99"/>
      <c r="C36" s="99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02" t="s">
        <v>458</v>
      </c>
      <c r="C37" s="102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00"/>
      <c r="C38" s="100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00"/>
      <c r="C39" s="100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00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01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02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02" t="s">
        <v>459</v>
      </c>
      <c r="C43" s="100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00"/>
      <c r="C44" s="100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01"/>
      <c r="C45" s="101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97" t="s">
        <v>462</v>
      </c>
      <c r="C46" s="97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98"/>
      <c r="C47" s="98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98"/>
      <c r="C48" s="98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99"/>
      <c r="C49" s="99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97" t="s">
        <v>463</v>
      </c>
      <c r="C50" s="97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98"/>
      <c r="C51" s="98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98"/>
      <c r="C52" s="98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99"/>
      <c r="C53" s="99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97" t="s">
        <v>467</v>
      </c>
      <c r="C54" s="97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98"/>
      <c r="C55" s="98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98"/>
      <c r="C56" s="98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99"/>
      <c r="C57" s="99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97" t="s">
        <v>468</v>
      </c>
      <c r="C58" s="97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98"/>
      <c r="C59" s="98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99"/>
      <c r="C60" s="99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97" t="s">
        <v>472</v>
      </c>
      <c r="C61" s="97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99"/>
      <c r="C62" s="99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97" t="s">
        <v>475</v>
      </c>
      <c r="C63" s="97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98"/>
      <c r="C64" s="98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98"/>
      <c r="C65" s="98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99"/>
      <c r="C66" s="99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97" t="s">
        <v>478</v>
      </c>
      <c r="C67" s="97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98"/>
      <c r="C68" s="98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98"/>
      <c r="C69" s="98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98"/>
      <c r="C70" s="98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98"/>
      <c r="C71" s="98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99"/>
      <c r="C72" s="99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97" t="s">
        <v>480</v>
      </c>
      <c r="C73" s="97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98"/>
      <c r="C74" s="98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98"/>
      <c r="C75" s="98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98"/>
      <c r="C76" s="98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98"/>
      <c r="C77" s="98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99"/>
      <c r="C78" s="99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97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98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98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98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98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98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98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98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97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98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98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98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98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99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14" t="s">
        <v>487</v>
      </c>
      <c r="C99" s="97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16"/>
      <c r="C100" s="99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14" t="s">
        <v>489</v>
      </c>
      <c r="C101" s="97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15"/>
      <c r="C102" s="98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15"/>
      <c r="C103" s="98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16"/>
      <c r="C104" s="99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14" t="s">
        <v>490</v>
      </c>
      <c r="C105" s="97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15"/>
      <c r="C106" s="98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15"/>
      <c r="C107" s="98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15"/>
      <c r="C108" s="98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15"/>
      <c r="C109" s="98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16"/>
      <c r="C110" s="99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14" t="s">
        <v>492</v>
      </c>
      <c r="C111" s="97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15"/>
      <c r="C112" s="98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15"/>
      <c r="C113" s="98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15"/>
      <c r="C114" s="98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15"/>
      <c r="C115" s="98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15"/>
      <c r="C116" s="98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15"/>
      <c r="C117" s="98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15"/>
      <c r="C118" s="98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15"/>
      <c r="C119" s="98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15"/>
      <c r="C120" s="98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15"/>
      <c r="C121" s="98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16"/>
      <c r="C122" s="99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14" t="s">
        <v>493</v>
      </c>
      <c r="C123" s="97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15"/>
      <c r="C124" s="98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15"/>
      <c r="C125" s="98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15"/>
      <c r="C126" s="98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15"/>
      <c r="C127" s="98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15"/>
      <c r="C128" s="98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15"/>
      <c r="C129" s="98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16"/>
      <c r="C130" s="99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14" t="s">
        <v>496</v>
      </c>
      <c r="C131" s="97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15"/>
      <c r="C132" s="98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15"/>
      <c r="C133" s="98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15"/>
      <c r="C134" s="98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15"/>
      <c r="C135" s="98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15"/>
      <c r="C136" s="98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15"/>
      <c r="C137" s="98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15"/>
      <c r="C138" s="98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15"/>
      <c r="C139" s="98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15"/>
      <c r="C140" s="98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16"/>
      <c r="C141" s="99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14" t="s">
        <v>497</v>
      </c>
      <c r="C142" s="97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15"/>
      <c r="C143" s="98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15"/>
      <c r="C144" s="98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15"/>
      <c r="C145" s="98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15"/>
      <c r="C146" s="98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16"/>
      <c r="C147" s="99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14" t="s">
        <v>498</v>
      </c>
      <c r="C148" s="97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16"/>
      <c r="C149" s="99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17" t="s">
        <v>499</v>
      </c>
      <c r="C150" s="102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18"/>
      <c r="C151" s="100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18"/>
      <c r="C152" s="100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18"/>
      <c r="C153" s="100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18"/>
      <c r="C154" s="100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18"/>
      <c r="C155" s="100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19"/>
      <c r="C156" s="101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17" t="s">
        <v>501</v>
      </c>
      <c r="C157" s="102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18"/>
      <c r="C158" s="100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18"/>
      <c r="C159" s="100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18"/>
      <c r="C160" s="100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18"/>
      <c r="C161" s="100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18"/>
      <c r="C162" s="100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19"/>
      <c r="C163" s="101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14" t="s">
        <v>503</v>
      </c>
      <c r="C164" s="97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15"/>
      <c r="C165" s="98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15"/>
      <c r="C166" s="98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15"/>
      <c r="C167" s="98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15"/>
      <c r="C168" s="98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15"/>
      <c r="C169" s="98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15"/>
      <c r="C170" s="98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15"/>
      <c r="C171" s="98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15"/>
      <c r="C172" s="98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15"/>
      <c r="C173" s="98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15"/>
      <c r="C174" s="98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15"/>
      <c r="C175" s="98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15"/>
      <c r="C176" s="98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15"/>
      <c r="C177" s="98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15"/>
      <c r="C178" s="98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15"/>
      <c r="C179" s="98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15"/>
      <c r="C180" s="98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15"/>
      <c r="C181" s="98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15"/>
      <c r="C182" s="98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16"/>
      <c r="C183" s="99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14" t="s">
        <v>506</v>
      </c>
      <c r="C184" s="97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15"/>
      <c r="C185" s="98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15"/>
      <c r="C186" s="98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15"/>
      <c r="C187" s="98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15"/>
      <c r="C188" s="98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15"/>
      <c r="C189" s="98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15"/>
      <c r="C190" s="98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15"/>
      <c r="C191" s="98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15"/>
      <c r="C192" s="98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15"/>
      <c r="C193" s="98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15"/>
      <c r="C194" s="98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15"/>
      <c r="C195" s="98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15"/>
      <c r="C196" s="98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15"/>
      <c r="C197" s="98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15"/>
      <c r="C198" s="98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16"/>
      <c r="C199" s="99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14" t="s">
        <v>507</v>
      </c>
      <c r="C200" s="97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15"/>
      <c r="C201" s="98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15"/>
      <c r="C202" s="98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15"/>
      <c r="C203" s="98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15"/>
      <c r="C204" s="98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15"/>
      <c r="C205" s="98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15"/>
      <c r="C206" s="98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16"/>
      <c r="C207" s="99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14" t="s">
        <v>509</v>
      </c>
      <c r="C208" s="97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15"/>
      <c r="C209" s="98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15"/>
      <c r="C210" s="98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15"/>
      <c r="C211" s="98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15"/>
      <c r="C212" s="98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15"/>
      <c r="C213" s="98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16"/>
      <c r="C214" s="99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14" t="s">
        <v>510</v>
      </c>
      <c r="C215" s="97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15"/>
      <c r="C216" s="98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15"/>
      <c r="C217" s="98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16"/>
      <c r="C218" s="99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14" t="s">
        <v>512</v>
      </c>
      <c r="C219" s="97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15"/>
      <c r="C220" s="98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15"/>
      <c r="C221" s="98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15"/>
      <c r="C222" s="98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15"/>
      <c r="C223" s="98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15"/>
      <c r="C224" s="98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15"/>
      <c r="C225" s="98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16"/>
      <c r="C226" s="99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14" t="s">
        <v>516</v>
      </c>
      <c r="C227" s="97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15"/>
      <c r="C228" s="98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15"/>
      <c r="C229" s="98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16"/>
      <c r="C230" s="99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14" t="s">
        <v>517</v>
      </c>
      <c r="C231" s="97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15"/>
      <c r="C232" s="98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15"/>
      <c r="C233" s="98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15"/>
      <c r="C234" s="98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15"/>
      <c r="C235" s="98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15"/>
      <c r="C236" s="98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15"/>
      <c r="C237" s="98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15"/>
      <c r="C238" s="98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15"/>
      <c r="C239" s="98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15"/>
      <c r="C240" s="98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15"/>
      <c r="C241" s="98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16"/>
      <c r="C242" s="99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14" t="s">
        <v>518</v>
      </c>
      <c r="C243" s="97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15"/>
      <c r="C244" s="98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15"/>
      <c r="C245" s="98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15"/>
      <c r="C246" s="98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15"/>
      <c r="C247" s="98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15"/>
      <c r="C248" s="98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15"/>
      <c r="C249" s="98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16"/>
      <c r="C250" s="99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03" t="s">
        <v>527</v>
      </c>
      <c r="K255" s="104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05"/>
      <c r="K256" s="106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97" t="s">
        <v>519</v>
      </c>
      <c r="C258" s="97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98"/>
      <c r="C259" s="98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98"/>
      <c r="C260" s="98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98"/>
      <c r="C261" s="98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98"/>
      <c r="C262" s="98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99"/>
      <c r="C263" s="99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97" t="s">
        <v>522</v>
      </c>
      <c r="C264" s="97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98"/>
      <c r="C265" s="98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98"/>
      <c r="C266" s="98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98"/>
      <c r="C267" s="98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99"/>
      <c r="C268" s="99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03" t="s">
        <v>527</v>
      </c>
      <c r="K269" s="104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05"/>
      <c r="K270" s="106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97" t="s">
        <v>523</v>
      </c>
      <c r="C272" s="97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98"/>
      <c r="C273" s="98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98"/>
      <c r="C274" s="98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98"/>
      <c r="C275" s="98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98"/>
      <c r="C276" s="98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99"/>
      <c r="C277" s="99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97" t="s">
        <v>524</v>
      </c>
      <c r="C278" s="97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98"/>
      <c r="C279" s="98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98"/>
      <c r="C280" s="98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98"/>
      <c r="C281" s="98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98"/>
      <c r="C282" s="98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98"/>
      <c r="C283" s="98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98"/>
      <c r="C284" s="98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99"/>
      <c r="C285" s="99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97" t="s">
        <v>528</v>
      </c>
      <c r="C286" s="97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98"/>
      <c r="C287" s="98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98"/>
      <c r="C288" s="98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98"/>
      <c r="C289" s="98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98"/>
      <c r="C290" s="98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98"/>
      <c r="C291" s="98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98"/>
      <c r="C292" s="98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99"/>
      <c r="C293" s="99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97" t="s">
        <v>529</v>
      </c>
      <c r="C294" s="97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98"/>
      <c r="C295" s="98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98"/>
      <c r="C296" s="98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98"/>
      <c r="C297" s="98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98"/>
      <c r="C298" s="98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98"/>
      <c r="C299" s="98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98"/>
      <c r="C300" s="98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98"/>
      <c r="C301" s="98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98"/>
      <c r="C302" s="98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98"/>
      <c r="C303" s="98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98"/>
      <c r="C304" s="98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98"/>
      <c r="C305" s="98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98"/>
      <c r="C306" s="98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98"/>
      <c r="C307" s="98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98"/>
      <c r="C308" s="98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99"/>
      <c r="C309" s="99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97" t="s">
        <v>531</v>
      </c>
      <c r="C310" s="97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99"/>
      <c r="C311" s="99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97" t="s">
        <v>532</v>
      </c>
      <c r="C312" s="97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99"/>
      <c r="C313" s="99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97" t="s">
        <v>534</v>
      </c>
      <c r="C314" s="97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99"/>
      <c r="C315" s="99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97" t="s">
        <v>535</v>
      </c>
      <c r="C316" s="97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98"/>
      <c r="C317" s="98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98"/>
      <c r="C318" s="98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98"/>
      <c r="C319" s="98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98"/>
      <c r="C320" s="98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98"/>
      <c r="C321" s="98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98"/>
      <c r="C322" s="98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98"/>
      <c r="C323" s="98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98"/>
      <c r="C324" s="98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99"/>
      <c r="C325" s="99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97" t="s">
        <v>537</v>
      </c>
      <c r="C326" s="97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98"/>
      <c r="C327" s="98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98"/>
      <c r="C328" s="98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98"/>
      <c r="C329" s="98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98"/>
      <c r="C330" s="98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98"/>
      <c r="C331" s="98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99"/>
      <c r="C332" s="99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97" t="s">
        <v>538</v>
      </c>
      <c r="C333" s="97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98"/>
      <c r="C334" s="98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98"/>
      <c r="C335" s="98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98"/>
      <c r="C336" s="98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99"/>
      <c r="C337" s="99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02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00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00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00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00" t="s">
        <v>544</v>
      </c>
      <c r="C342" s="100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00"/>
      <c r="C343" s="100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01"/>
      <c r="C344" s="101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02" t="s">
        <v>540</v>
      </c>
      <c r="C345" s="102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00"/>
      <c r="C346" s="100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00"/>
      <c r="C347" s="100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01"/>
      <c r="C348" s="101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97" t="s">
        <v>542</v>
      </c>
      <c r="C349" s="97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98"/>
      <c r="C350" s="98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98"/>
      <c r="C351" s="98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99"/>
      <c r="C352" s="99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02" t="s">
        <v>543</v>
      </c>
      <c r="C353" s="97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00"/>
      <c r="C354" s="98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00"/>
      <c r="C355" s="98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01"/>
      <c r="C356" s="99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02" t="s">
        <v>546</v>
      </c>
      <c r="C357" s="97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00"/>
      <c r="C358" s="98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00"/>
      <c r="C359" s="98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00"/>
      <c r="C360" s="98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00"/>
      <c r="C361" s="98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01"/>
      <c r="C362" s="99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97" t="s">
        <v>548</v>
      </c>
      <c r="C363" s="97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98"/>
      <c r="C364" s="98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98"/>
      <c r="C365" s="98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98"/>
      <c r="C366" s="98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98"/>
      <c r="C367" s="98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98"/>
      <c r="C368" s="98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99"/>
      <c r="C369" s="99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97" t="s">
        <v>550</v>
      </c>
      <c r="C370" s="97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99"/>
      <c r="C371" s="99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03" t="s">
        <v>527</v>
      </c>
      <c r="K376" s="104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05"/>
      <c r="K377" s="106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97" t="s">
        <v>551</v>
      </c>
      <c r="C379" s="97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98"/>
      <c r="C380" s="98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98"/>
      <c r="C381" s="98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98"/>
      <c r="C382" s="98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98"/>
      <c r="C383" s="98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98"/>
      <c r="C384" s="98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98"/>
      <c r="C385" s="98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99"/>
      <c r="C386" s="99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97" t="s">
        <v>554</v>
      </c>
      <c r="C387" s="97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98"/>
      <c r="C388" s="98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98"/>
      <c r="C389" s="98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98"/>
      <c r="C390" s="98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98"/>
      <c r="C391" s="98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98"/>
      <c r="C392" s="98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98"/>
      <c r="C393" s="98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98"/>
      <c r="C394" s="98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98"/>
      <c r="C395" s="98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98"/>
      <c r="C396" s="98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98"/>
      <c r="C397" s="98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99"/>
      <c r="C398" s="99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97" t="s">
        <v>555</v>
      </c>
      <c r="C399" s="97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98"/>
      <c r="C400" s="98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98"/>
      <c r="C401" s="98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98"/>
      <c r="C402" s="98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98"/>
      <c r="C403" s="98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98"/>
      <c r="C404" s="98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98"/>
      <c r="C405" s="98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98"/>
      <c r="C406" s="98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98"/>
      <c r="C407" s="98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99"/>
      <c r="C408" s="99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97" t="s">
        <v>556</v>
      </c>
      <c r="C409" s="97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98"/>
      <c r="C410" s="98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98"/>
      <c r="C411" s="98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98"/>
      <c r="C412" s="98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98"/>
      <c r="C413" s="98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99"/>
      <c r="C414" s="99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97" t="s">
        <v>557</v>
      </c>
      <c r="C415" s="97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98"/>
      <c r="C416" s="98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98"/>
      <c r="C417" s="98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98"/>
      <c r="C418" s="98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98"/>
      <c r="C419" s="98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99"/>
      <c r="C420" s="99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97" t="s">
        <v>558</v>
      </c>
      <c r="C421" s="97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98"/>
      <c r="C422" s="98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98"/>
      <c r="C423" s="98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98"/>
      <c r="C424" s="98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98"/>
      <c r="C425" s="98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98"/>
      <c r="C426" s="98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99"/>
      <c r="C427" s="99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97" t="s">
        <v>559</v>
      </c>
      <c r="C428" s="97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98"/>
      <c r="C429" s="98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98"/>
      <c r="C430" s="98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98"/>
      <c r="C431" s="98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98"/>
      <c r="C432" s="98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99"/>
      <c r="C433" s="99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97">
        <v>11.042018000000001</v>
      </c>
      <c r="C434" s="97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98"/>
      <c r="C435" s="98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98"/>
      <c r="C436" s="98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98"/>
      <c r="C437" s="98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98"/>
      <c r="C438" s="98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99"/>
      <c r="C439" s="99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02" t="s">
        <v>562</v>
      </c>
      <c r="C440" s="102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00"/>
      <c r="C441" s="100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00"/>
      <c r="C442" s="100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00"/>
      <c r="C443" s="100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00"/>
      <c r="C444" s="100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00"/>
      <c r="C445" s="100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00"/>
      <c r="C446" s="100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01"/>
      <c r="C447" s="101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97" t="s">
        <v>563</v>
      </c>
      <c r="C448" s="97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98"/>
      <c r="C449" s="98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98"/>
      <c r="C450" s="98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98"/>
      <c r="C451" s="98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98"/>
      <c r="C452" s="98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98"/>
      <c r="C453" s="98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98"/>
      <c r="C454" s="98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98"/>
      <c r="C455" s="98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98"/>
      <c r="C456" s="98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98"/>
      <c r="C457" s="98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98"/>
      <c r="C458" s="98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99"/>
      <c r="C459" s="99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97" t="s">
        <v>564</v>
      </c>
      <c r="C460" s="97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98"/>
      <c r="C461" s="98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98"/>
      <c r="C462" s="98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98"/>
      <c r="C463" s="98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98"/>
      <c r="C464" s="98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98"/>
      <c r="C465" s="98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98"/>
      <c r="C466" s="98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98"/>
      <c r="C467" s="98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99"/>
      <c r="C468" s="99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97" t="s">
        <v>565</v>
      </c>
      <c r="C469" s="97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98"/>
      <c r="C470" s="98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98"/>
      <c r="C471" s="98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98"/>
      <c r="C472" s="98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98"/>
      <c r="C473" s="98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98"/>
      <c r="C474" s="98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98"/>
      <c r="C475" s="98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98"/>
      <c r="C476" s="98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98"/>
      <c r="C477" s="98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99"/>
      <c r="C478" s="99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97" t="s">
        <v>567</v>
      </c>
      <c r="C479" s="97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98"/>
      <c r="C480" s="98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98"/>
      <c r="C481" s="98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98"/>
      <c r="C482" s="98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98"/>
      <c r="C483" s="98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99"/>
      <c r="C484" s="99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97" t="s">
        <v>568</v>
      </c>
      <c r="C485" s="97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98"/>
      <c r="C486" s="98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98"/>
      <c r="C487" s="98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98"/>
      <c r="C488" s="98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98"/>
      <c r="C489" s="98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98"/>
      <c r="C490" s="98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98"/>
      <c r="C491" s="98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99"/>
      <c r="C492" s="99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02" t="s">
        <v>570</v>
      </c>
      <c r="C493" s="102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00"/>
      <c r="C494" s="100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00"/>
      <c r="C495" s="100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00"/>
      <c r="C496" s="100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00"/>
      <c r="C497" s="100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00"/>
      <c r="C498" s="100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00"/>
      <c r="C499" s="100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00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01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02" t="s">
        <v>571</v>
      </c>
      <c r="C502" s="102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00"/>
      <c r="C503" s="100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00"/>
      <c r="C504" s="100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00"/>
      <c r="C505" s="100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01"/>
      <c r="C506" s="101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97" t="s">
        <v>574</v>
      </c>
      <c r="C507" s="97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99"/>
      <c r="C508" s="99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97" t="s">
        <v>578</v>
      </c>
      <c r="C509" s="97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99"/>
      <c r="C510" s="99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97" t="s">
        <v>580</v>
      </c>
      <c r="C511" s="97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98"/>
      <c r="C512" s="98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98"/>
      <c r="C513" s="98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98"/>
      <c r="C514" s="98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99"/>
      <c r="C515" s="99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97" t="s">
        <v>582</v>
      </c>
      <c r="C516" s="97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98"/>
      <c r="C517" s="98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98"/>
      <c r="C518" s="98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98"/>
      <c r="C519" s="98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98"/>
      <c r="C520" s="98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99"/>
      <c r="C521" s="99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97" t="s">
        <v>583</v>
      </c>
      <c r="C522" s="97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98"/>
      <c r="C523" s="98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99"/>
      <c r="C524" s="99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03" t="s">
        <v>527</v>
      </c>
      <c r="K528" s="104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05"/>
      <c r="K529" s="106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02" t="s">
        <v>584</v>
      </c>
      <c r="C531" s="102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00"/>
      <c r="C532" s="100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00"/>
      <c r="C533" s="100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00"/>
      <c r="C534" s="100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00"/>
      <c r="C535" s="100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00"/>
      <c r="C536" s="100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00"/>
      <c r="C537" s="100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00"/>
      <c r="C538" s="100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00"/>
      <c r="C539" s="100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00"/>
      <c r="C540" s="100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01"/>
      <c r="C541" s="101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02" t="s">
        <v>586</v>
      </c>
      <c r="C542" s="102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00"/>
      <c r="C543" s="100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00"/>
      <c r="C544" s="100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00"/>
      <c r="C545" s="100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00"/>
      <c r="C546" s="100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01"/>
      <c r="C547" s="101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02" t="s">
        <v>587</v>
      </c>
      <c r="C548" s="102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00"/>
      <c r="C549" s="100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00"/>
      <c r="C550" s="100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00"/>
      <c r="C551" s="100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00"/>
      <c r="C552" s="100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00"/>
      <c r="C553" s="100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00"/>
      <c r="C554" s="100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01"/>
      <c r="C555" s="101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97" t="s">
        <v>588</v>
      </c>
      <c r="C556" s="97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98"/>
      <c r="C557" s="98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98"/>
      <c r="C558" s="98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99"/>
      <c r="C559" s="99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97" t="s">
        <v>589</v>
      </c>
      <c r="C560" s="97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98"/>
      <c r="C561" s="98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98"/>
      <c r="C562" s="98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98"/>
      <c r="C563" s="98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98"/>
      <c r="C564" s="98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99"/>
      <c r="C565" s="99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97" t="s">
        <v>590</v>
      </c>
      <c r="C566" s="97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98"/>
      <c r="C567" s="98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98"/>
      <c r="C568" s="98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98"/>
      <c r="C569" s="98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98"/>
      <c r="C570" s="98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98"/>
      <c r="C571" s="98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98"/>
      <c r="C572" s="98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99"/>
      <c r="C573" s="99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97" t="s">
        <v>591</v>
      </c>
      <c r="C574" s="97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98"/>
      <c r="C575" s="98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98"/>
      <c r="C576" s="98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98"/>
      <c r="C577" s="98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98"/>
      <c r="C578" s="98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99"/>
      <c r="C579" s="99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97" t="s">
        <v>592</v>
      </c>
      <c r="C580" s="97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98"/>
      <c r="C581" s="98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98"/>
      <c r="C582" s="98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98"/>
      <c r="C583" s="98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98"/>
      <c r="C584" s="98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98"/>
      <c r="C585" s="98"/>
      <c r="D585" s="13">
        <v>10770</v>
      </c>
      <c r="E585" s="1"/>
      <c r="F585" s="1">
        <v>10792</v>
      </c>
      <c r="G585" s="1"/>
      <c r="H585" s="1">
        <f t="shared" ref="H585:H589" si="65">F585-D585</f>
        <v>22</v>
      </c>
      <c r="I585" s="5"/>
      <c r="J585" s="5"/>
      <c r="K585" s="5"/>
    </row>
    <row r="586" spans="2:11">
      <c r="B586" s="98"/>
      <c r="C586" s="98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99"/>
      <c r="C587" s="99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96"/>
      <c r="C588" s="96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96"/>
      <c r="C589" s="96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"/>
      <c r="C590" s="1"/>
      <c r="D590" s="1"/>
      <c r="E590" s="1"/>
      <c r="F590" s="1"/>
      <c r="G590" s="1"/>
      <c r="H590" s="5">
        <f>SUM(H531:H589)</f>
        <v>835</v>
      </c>
      <c r="I590" s="5">
        <f>H590*75</f>
        <v>62625</v>
      </c>
      <c r="J590" s="1"/>
      <c r="K590" s="1"/>
    </row>
  </sheetData>
  <mergeCells count="174">
    <mergeCell ref="C338:C344"/>
    <mergeCell ref="B215:B218"/>
    <mergeCell ref="C215:C218"/>
    <mergeCell ref="B316:B325"/>
    <mergeCell ref="B502:B506"/>
    <mergeCell ref="B580:B587"/>
    <mergeCell ref="C580:C587"/>
    <mergeCell ref="C208:C214"/>
    <mergeCell ref="B333:B337"/>
    <mergeCell ref="C333:C337"/>
    <mergeCell ref="B243:B250"/>
    <mergeCell ref="C231:C242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J255:K256"/>
    <mergeCell ref="J269:K270"/>
    <mergeCell ref="C264:C268"/>
    <mergeCell ref="B264:B268"/>
    <mergeCell ref="B184:B199"/>
    <mergeCell ref="C184:C199"/>
    <mergeCell ref="C219:C226"/>
    <mergeCell ref="C79:C86"/>
    <mergeCell ref="B67:B72"/>
    <mergeCell ref="C67:C72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164:B183"/>
    <mergeCell ref="C164:C183"/>
    <mergeCell ref="B61:B62"/>
    <mergeCell ref="B73:B78"/>
    <mergeCell ref="C73:C78"/>
    <mergeCell ref="B63:B66"/>
    <mergeCell ref="C63:C66"/>
    <mergeCell ref="B342:B344"/>
    <mergeCell ref="C272:C277"/>
    <mergeCell ref="B258:B263"/>
    <mergeCell ref="C258:C263"/>
    <mergeCell ref="B200:B207"/>
    <mergeCell ref="C200:C207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B37:B39"/>
    <mergeCell ref="B46:B49"/>
    <mergeCell ref="B50:B53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105:B110"/>
    <mergeCell ref="C105:C110"/>
    <mergeCell ref="B111:B122"/>
    <mergeCell ref="C502:C506"/>
    <mergeCell ref="C387:C398"/>
    <mergeCell ref="C345:C348"/>
    <mergeCell ref="B479:B484"/>
    <mergeCell ref="C479:C484"/>
    <mergeCell ref="B469:B478"/>
    <mergeCell ref="C469:C478"/>
    <mergeCell ref="B440:B447"/>
    <mergeCell ref="C440:C447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C357:C362"/>
    <mergeCell ref="C370:C371"/>
    <mergeCell ref="B363:B369"/>
    <mergeCell ref="B349:B352"/>
    <mergeCell ref="C349:C352"/>
    <mergeCell ref="B345:B348"/>
    <mergeCell ref="C363:C369"/>
    <mergeCell ref="J376:K377"/>
    <mergeCell ref="B379:B386"/>
    <mergeCell ref="C379:C386"/>
    <mergeCell ref="B460:B468"/>
    <mergeCell ref="C460:C468"/>
    <mergeCell ref="B448:B459"/>
    <mergeCell ref="C448:C459"/>
    <mergeCell ref="C493:C501"/>
    <mergeCell ref="B428:B433"/>
    <mergeCell ref="C428:C433"/>
    <mergeCell ref="B434:B439"/>
    <mergeCell ref="C434:C439"/>
    <mergeCell ref="B421:B427"/>
    <mergeCell ref="C421:C427"/>
    <mergeCell ref="B485:B492"/>
    <mergeCell ref="C485:C492"/>
    <mergeCell ref="B493:B499"/>
    <mergeCell ref="B409:B414"/>
    <mergeCell ref="C409:C414"/>
    <mergeCell ref="B387:B398"/>
    <mergeCell ref="B522:B524"/>
    <mergeCell ref="C522:C524"/>
    <mergeCell ref="B511:B515"/>
    <mergeCell ref="C511:C515"/>
    <mergeCell ref="B509:B510"/>
    <mergeCell ref="C509:C510"/>
    <mergeCell ref="B516:B521"/>
    <mergeCell ref="C516:C521"/>
    <mergeCell ref="C507:C508"/>
    <mergeCell ref="B507:B508"/>
    <mergeCell ref="B574:B579"/>
    <mergeCell ref="C574:C579"/>
    <mergeCell ref="B560:B565"/>
    <mergeCell ref="C560:C565"/>
    <mergeCell ref="B556:B559"/>
    <mergeCell ref="C556:C559"/>
    <mergeCell ref="B548:B555"/>
    <mergeCell ref="C548:C555"/>
    <mergeCell ref="J528:K529"/>
    <mergeCell ref="B531:B541"/>
    <mergeCell ref="C531:C541"/>
    <mergeCell ref="B542:B547"/>
    <mergeCell ref="C542:C547"/>
    <mergeCell ref="B566:B573"/>
    <mergeCell ref="C566:C5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602"/>
  <sheetViews>
    <sheetView topLeftCell="A579" workbookViewId="0">
      <selection activeCell="N594" sqref="N594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02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00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00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00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00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00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00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00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00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00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00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00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00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01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17" t="s">
        <v>456</v>
      </c>
      <c r="C18" s="102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19"/>
      <c r="C19" s="101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14" t="s">
        <v>458</v>
      </c>
      <c r="C22" s="97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15"/>
      <c r="C23" s="98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16"/>
      <c r="C24" s="98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14" t="s">
        <v>459</v>
      </c>
      <c r="C25" s="98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15"/>
      <c r="C26" s="98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16"/>
      <c r="C27" s="99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14" t="s">
        <v>463</v>
      </c>
      <c r="C30" s="97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15"/>
      <c r="C31" s="98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15"/>
      <c r="C32" s="98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16"/>
      <c r="C33" s="99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14" t="s">
        <v>467</v>
      </c>
      <c r="C36" s="97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15"/>
      <c r="C37" s="98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15"/>
      <c r="C38" s="98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16"/>
      <c r="C39" s="99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14" t="s">
        <v>468</v>
      </c>
      <c r="C40" s="97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15"/>
      <c r="C41" s="98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16"/>
      <c r="C42" s="99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14" t="s">
        <v>472</v>
      </c>
      <c r="C43" s="97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15"/>
      <c r="C44" s="98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16"/>
      <c r="C45" s="99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97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99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14" t="s">
        <v>478</v>
      </c>
      <c r="C49" s="97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16"/>
      <c r="C50" s="99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14" t="s">
        <v>480</v>
      </c>
      <c r="C51" s="97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16"/>
      <c r="C52" s="99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14" t="s">
        <v>485</v>
      </c>
      <c r="C53" s="97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15"/>
      <c r="C54" s="98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15"/>
      <c r="C55" s="98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15"/>
      <c r="C56" s="98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15"/>
      <c r="C57" s="98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16"/>
      <c r="C58" s="99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97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98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98"/>
      <c r="D67" s="1">
        <v>27400</v>
      </c>
      <c r="E67" s="1"/>
      <c r="F67" s="1"/>
      <c r="G67" s="1"/>
      <c r="H67" s="1"/>
      <c r="I67" s="1"/>
    </row>
    <row r="68" spans="2:9">
      <c r="B68" s="107" t="s">
        <v>487</v>
      </c>
      <c r="C68" s="98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07"/>
      <c r="C69" s="98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07"/>
      <c r="C70" s="99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97" t="s">
        <v>489</v>
      </c>
      <c r="C71" s="97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98"/>
      <c r="C72" s="98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98"/>
      <c r="C73" s="98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99"/>
      <c r="C74" s="99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97" t="s">
        <v>492</v>
      </c>
      <c r="C77" s="97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98"/>
      <c r="C78" s="98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98"/>
      <c r="C79" s="98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98"/>
      <c r="C80" s="98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98"/>
      <c r="C81" s="98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98"/>
      <c r="C82" s="98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98"/>
      <c r="C83" s="98"/>
      <c r="D83" s="1"/>
      <c r="E83" s="1">
        <v>26000</v>
      </c>
      <c r="F83" s="1"/>
      <c r="G83" s="1">
        <v>26040</v>
      </c>
      <c r="H83" s="1"/>
      <c r="I83" s="1"/>
    </row>
    <row r="84" spans="2:9">
      <c r="B84" s="98"/>
      <c r="C84" s="98"/>
      <c r="D84" s="1"/>
      <c r="E84" s="1">
        <v>26000</v>
      </c>
      <c r="F84" s="1"/>
      <c r="G84" s="1">
        <v>26040</v>
      </c>
      <c r="H84" s="1"/>
      <c r="I84" s="1"/>
    </row>
    <row r="85" spans="2:9">
      <c r="B85" s="98"/>
      <c r="C85" s="98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99"/>
      <c r="C86" s="99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97" t="s">
        <v>493</v>
      </c>
      <c r="C87" s="97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99"/>
      <c r="C88" s="99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97" t="s">
        <v>496</v>
      </c>
      <c r="C89" s="97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98"/>
      <c r="C90" s="98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98"/>
      <c r="C91" s="98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99"/>
      <c r="C92" s="99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97" t="s">
        <v>497</v>
      </c>
      <c r="C93" s="97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98"/>
      <c r="C94" s="98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98"/>
      <c r="C95" s="98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98"/>
      <c r="C96" s="98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99"/>
      <c r="C97" s="99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97" t="s">
        <v>498</v>
      </c>
      <c r="C98" s="97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99"/>
      <c r="C99" s="99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97" t="s">
        <v>499</v>
      </c>
      <c r="C100" s="97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98"/>
      <c r="C101" s="98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98"/>
      <c r="C102" s="98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99"/>
      <c r="C103" s="99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97" t="s">
        <v>501</v>
      </c>
      <c r="C104" s="97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98"/>
      <c r="C105" s="98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98"/>
      <c r="C106" s="98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98"/>
      <c r="C107" s="98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98"/>
      <c r="C108" s="98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99"/>
      <c r="C109" s="99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97" t="s">
        <v>503</v>
      </c>
      <c r="C110" s="97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98"/>
      <c r="C111" s="98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98"/>
      <c r="C112" s="98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98"/>
      <c r="C113" s="98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98"/>
      <c r="C114" s="98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98"/>
      <c r="C115" s="98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98"/>
      <c r="C116" s="98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98"/>
      <c r="C117" s="98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98"/>
      <c r="C118" s="98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98"/>
      <c r="C119" s="98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99"/>
      <c r="C120" s="99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97" t="s">
        <v>506</v>
      </c>
      <c r="C121" s="97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98"/>
      <c r="C122" s="98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98"/>
      <c r="C123" s="98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98"/>
      <c r="C124" s="98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99"/>
      <c r="C125" s="99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97" t="s">
        <v>507</v>
      </c>
      <c r="C126" s="97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99"/>
      <c r="C127" s="99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97" t="s">
        <v>509</v>
      </c>
      <c r="C128" s="97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99"/>
      <c r="C129" s="99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97" t="s">
        <v>510</v>
      </c>
      <c r="C130" s="97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99"/>
      <c r="C131" s="99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97" t="s">
        <v>512</v>
      </c>
      <c r="C132" s="97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98"/>
      <c r="C133" s="98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98"/>
      <c r="C134" s="98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98"/>
      <c r="C135" s="98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99"/>
      <c r="C136" s="99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97" t="s">
        <v>516</v>
      </c>
      <c r="C137" s="97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98"/>
      <c r="C138" s="98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99"/>
      <c r="C139" s="99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97" t="s">
        <v>517</v>
      </c>
      <c r="C140" s="97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98"/>
      <c r="C141" s="98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98"/>
      <c r="C142" s="98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98"/>
      <c r="C143" s="98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98"/>
      <c r="C144" s="98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98"/>
      <c r="C145" s="98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98"/>
      <c r="C146" s="98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99"/>
      <c r="C147" s="99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97" t="s">
        <v>518</v>
      </c>
      <c r="C148" s="97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98"/>
      <c r="C149" s="98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98"/>
      <c r="C150" s="98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98"/>
      <c r="C151" s="98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98"/>
      <c r="C152" s="98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98"/>
      <c r="C153" s="98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98"/>
      <c r="C154" s="98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98"/>
      <c r="C155" s="98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98"/>
      <c r="C156" s="98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98"/>
      <c r="C157" s="98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98"/>
      <c r="C158" s="98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98"/>
      <c r="C159" s="98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99"/>
      <c r="C160" s="99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03" t="s">
        <v>527</v>
      </c>
      <c r="K164" s="104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05"/>
      <c r="K165" s="106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97" t="s">
        <v>519</v>
      </c>
      <c r="C167" s="97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98"/>
      <c r="C168" s="98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98"/>
      <c r="C169" s="98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98"/>
      <c r="C170" s="98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98"/>
      <c r="C171" s="98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98"/>
      <c r="C172" s="98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98"/>
      <c r="C173" s="98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99"/>
      <c r="C174" s="99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97" t="s">
        <v>522</v>
      </c>
      <c r="C175" s="97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98"/>
      <c r="C176" s="98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98"/>
      <c r="C177" s="98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98"/>
      <c r="C178" s="98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98"/>
      <c r="C179" s="98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99"/>
      <c r="C180" s="99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97" t="s">
        <v>523</v>
      </c>
      <c r="C181" s="97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98"/>
      <c r="C182" s="98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98"/>
      <c r="C183" s="98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98"/>
      <c r="C184" s="98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98"/>
      <c r="C185" s="98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98"/>
      <c r="C186" s="98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98"/>
      <c r="C187" s="98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98"/>
      <c r="C188" s="98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99"/>
      <c r="C189" s="99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97" t="s">
        <v>524</v>
      </c>
      <c r="C190" s="97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98"/>
      <c r="C191" s="98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98"/>
      <c r="C192" s="98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98"/>
      <c r="C193" s="98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98"/>
      <c r="C194" s="98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98"/>
      <c r="C195" s="98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98"/>
      <c r="C196" s="98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98"/>
      <c r="C197" s="98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98"/>
      <c r="C198" s="98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99"/>
      <c r="C199" s="99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97" t="s">
        <v>528</v>
      </c>
      <c r="C200" s="97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98"/>
      <c r="C201" s="98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98"/>
      <c r="C202" s="98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98"/>
      <c r="C203" s="98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98"/>
      <c r="C204" s="98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98"/>
      <c r="C205" s="98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98"/>
      <c r="C206" s="98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98"/>
      <c r="C207" s="98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99"/>
      <c r="C208" s="99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97" t="s">
        <v>529</v>
      </c>
      <c r="C209" s="97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98"/>
      <c r="C210" s="98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98"/>
      <c r="C211" s="98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98"/>
      <c r="C212" s="98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98"/>
      <c r="C213" s="98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98"/>
      <c r="C214" s="98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98"/>
      <c r="C215" s="98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98"/>
      <c r="C216" s="98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98"/>
      <c r="C217" s="98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99"/>
      <c r="C218" s="99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97" t="s">
        <v>531</v>
      </c>
      <c r="C219" s="97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99"/>
      <c r="C220" s="99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97" t="s">
        <v>532</v>
      </c>
      <c r="C221" s="97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99"/>
      <c r="C222" s="99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97" t="s">
        <v>534</v>
      </c>
      <c r="C223" s="97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99"/>
      <c r="C224" s="99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97" t="s">
        <v>535</v>
      </c>
      <c r="C225" s="97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98"/>
      <c r="C226" s="98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98"/>
      <c r="C227" s="98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98"/>
      <c r="C228" s="98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98"/>
      <c r="C229" s="98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99"/>
      <c r="C230" s="99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97" t="s">
        <v>537</v>
      </c>
      <c r="C231" s="97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98"/>
      <c r="C232" s="98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98"/>
      <c r="C233" s="98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98"/>
      <c r="C234" s="98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99"/>
      <c r="C235" s="99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97" t="s">
        <v>538</v>
      </c>
      <c r="C236" s="97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98"/>
      <c r="C237" s="98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98"/>
      <c r="C238" s="98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99"/>
      <c r="C239" s="99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97" t="s">
        <v>539</v>
      </c>
      <c r="C240" s="97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98"/>
      <c r="C241" s="98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98"/>
      <c r="C242" s="98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98"/>
      <c r="C243" s="98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99"/>
      <c r="C244" s="99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97" t="s">
        <v>540</v>
      </c>
      <c r="C245" s="97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98"/>
      <c r="C246" s="98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98"/>
      <c r="C247" s="98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98"/>
      <c r="C248" s="98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98"/>
      <c r="C249" s="98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99"/>
      <c r="C250" s="99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97" t="s">
        <v>542</v>
      </c>
      <c r="C251" s="97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98"/>
      <c r="C252" s="98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98"/>
      <c r="C253" s="98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98"/>
      <c r="C254" s="98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98"/>
      <c r="C255" s="98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98"/>
      <c r="C256" s="98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98"/>
      <c r="C257" s="98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98"/>
      <c r="C258" s="98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98"/>
      <c r="C259" s="98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99"/>
      <c r="C260" s="99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97" t="s">
        <v>543</v>
      </c>
      <c r="C261" s="97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98"/>
      <c r="C262" s="98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98"/>
      <c r="C263" s="98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98"/>
      <c r="C264" s="98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98"/>
      <c r="C265" s="98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98"/>
      <c r="C266" s="98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98"/>
      <c r="C267" s="98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99"/>
      <c r="C268" s="99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97" t="s">
        <v>546</v>
      </c>
      <c r="C269" s="97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98"/>
      <c r="C270" s="99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98"/>
      <c r="C271" s="97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98"/>
      <c r="C272" s="98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98"/>
      <c r="C273" s="98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98"/>
      <c r="C274" s="98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98"/>
      <c r="C275" s="98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99"/>
      <c r="C276" s="99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97" t="s">
        <v>548</v>
      </c>
      <c r="C277" s="97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98"/>
      <c r="C278" s="98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98"/>
      <c r="C279" s="98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99"/>
      <c r="C280" s="99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97" t="s">
        <v>550</v>
      </c>
      <c r="C281" s="97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99"/>
      <c r="C282" s="99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03" t="s">
        <v>527</v>
      </c>
      <c r="K287" s="104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05"/>
      <c r="K288" s="106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97" t="s">
        <v>551</v>
      </c>
      <c r="C290" s="97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98"/>
      <c r="C291" s="98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98"/>
      <c r="C292" s="98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98"/>
      <c r="C293" s="98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98"/>
      <c r="C294" s="98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98"/>
      <c r="C295" s="98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98"/>
      <c r="C296" s="98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98"/>
      <c r="C297" s="98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99"/>
      <c r="C298" s="99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97" t="s">
        <v>554</v>
      </c>
      <c r="C299" s="97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98"/>
      <c r="C300" s="98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98"/>
      <c r="C301" s="98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98"/>
      <c r="C302" s="98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98"/>
      <c r="C303" s="98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98"/>
      <c r="C304" s="98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98"/>
      <c r="C305" s="98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99"/>
      <c r="C306" s="99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97" t="s">
        <v>555</v>
      </c>
      <c r="C307" s="97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98"/>
      <c r="C308" s="98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98"/>
      <c r="C309" s="98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98"/>
      <c r="C310" s="98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98"/>
      <c r="C311" s="98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98"/>
      <c r="C312" s="98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98"/>
      <c r="C313" s="98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99"/>
      <c r="C314" s="99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97" t="s">
        <v>556</v>
      </c>
      <c r="C315" s="97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98"/>
      <c r="C316" s="98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98"/>
      <c r="C317" s="98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98"/>
      <c r="C318" s="98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98"/>
      <c r="C319" s="98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98"/>
      <c r="C320" s="98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99"/>
      <c r="C321" s="99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97" t="s">
        <v>557</v>
      </c>
      <c r="C322" s="97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98"/>
      <c r="C323" s="98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98"/>
      <c r="C324" s="98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98"/>
      <c r="C325" s="98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98"/>
      <c r="C326" s="98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98"/>
      <c r="C327" s="98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98"/>
      <c r="C328" s="98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98"/>
      <c r="C329" s="98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99"/>
      <c r="C330" s="99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97" t="s">
        <v>558</v>
      </c>
      <c r="C331" s="97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98"/>
      <c r="C332" s="98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98"/>
      <c r="C333" s="98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98"/>
      <c r="C334" s="98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98"/>
      <c r="C335" s="98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99"/>
      <c r="C336" s="99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97" t="s">
        <v>559</v>
      </c>
      <c r="C337" s="97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98"/>
      <c r="C338" s="98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98"/>
      <c r="C339" s="98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98"/>
      <c r="C340" s="98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98"/>
      <c r="C341" s="98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99"/>
      <c r="C342" s="99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97" t="s">
        <v>560</v>
      </c>
      <c r="C343" s="97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98"/>
      <c r="C344" s="98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98"/>
      <c r="C345" s="98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98"/>
      <c r="C346" s="98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98"/>
      <c r="C347" s="98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98"/>
      <c r="C348" s="98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98"/>
      <c r="C349" s="98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98"/>
      <c r="C350" s="98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98"/>
      <c r="C351" s="98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99"/>
      <c r="C352" s="99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97" t="s">
        <v>562</v>
      </c>
      <c r="C353" s="97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98"/>
      <c r="C354" s="98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98"/>
      <c r="C355" s="98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98"/>
      <c r="C356" s="98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98"/>
      <c r="C357" s="98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98"/>
      <c r="C358" s="98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98"/>
      <c r="C359" s="98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99"/>
      <c r="C360" s="99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97" t="s">
        <v>563</v>
      </c>
      <c r="C361" s="97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98"/>
      <c r="C362" s="98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98"/>
      <c r="C363" s="98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98"/>
      <c r="C364" s="98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98"/>
      <c r="C365" s="98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98"/>
      <c r="C366" s="98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98"/>
      <c r="C367" s="98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98"/>
      <c r="C368" s="98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98"/>
      <c r="C369" s="98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99"/>
      <c r="C370" s="99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97" t="s">
        <v>564</v>
      </c>
      <c r="C371" s="97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98"/>
      <c r="C372" s="98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98"/>
      <c r="C373" s="98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98"/>
      <c r="C374" s="98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98"/>
      <c r="C375" s="98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98"/>
      <c r="C376" s="98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98"/>
      <c r="C377" s="98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98"/>
      <c r="C378" s="98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98"/>
      <c r="C379" s="98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98"/>
      <c r="C380" s="98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99"/>
      <c r="C381" s="99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97" t="s">
        <v>565</v>
      </c>
      <c r="C382" s="97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98"/>
      <c r="C383" s="98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98"/>
      <c r="C384" s="98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98"/>
      <c r="C385" s="98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98"/>
      <c r="C386" s="98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98"/>
      <c r="C387" s="98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98"/>
      <c r="C388" s="98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98"/>
      <c r="C389" s="98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98"/>
      <c r="C390" s="98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98"/>
      <c r="C391" s="98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98"/>
      <c r="C392" s="98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99"/>
      <c r="C393" s="99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97" t="s">
        <v>567</v>
      </c>
      <c r="C394" s="97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98"/>
      <c r="C395" s="98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98"/>
      <c r="C396" s="98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98"/>
      <c r="C397" s="98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98"/>
      <c r="C398" s="98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98"/>
      <c r="C399" s="98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98"/>
      <c r="C400" s="98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98"/>
      <c r="C401" s="98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98"/>
      <c r="C402" s="98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98"/>
      <c r="C403" s="98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99"/>
      <c r="C404" s="99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97" t="s">
        <v>568</v>
      </c>
      <c r="C405" s="97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98"/>
      <c r="C406" s="98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98"/>
      <c r="C407" s="98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98"/>
      <c r="C408" s="98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98"/>
      <c r="C409" s="98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98"/>
      <c r="C410" s="98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98"/>
      <c r="C411" s="98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98"/>
      <c r="C412" s="98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98"/>
      <c r="C413" s="98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98"/>
      <c r="C414" s="98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98"/>
      <c r="C415" s="98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98"/>
      <c r="C416" s="98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99"/>
      <c r="C417" s="99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97" t="s">
        <v>570</v>
      </c>
      <c r="C418" s="97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98"/>
      <c r="C419" s="98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98"/>
      <c r="C420" s="98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98"/>
      <c r="C421" s="98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98"/>
      <c r="C422" s="98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98"/>
      <c r="C423" s="98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98"/>
      <c r="C424" s="98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98"/>
      <c r="C425" s="98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98"/>
      <c r="C426" s="98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98"/>
      <c r="C427" s="98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98"/>
      <c r="C428" s="98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98"/>
      <c r="C429" s="98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98"/>
      <c r="C430" s="98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98"/>
      <c r="C431" s="98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98"/>
      <c r="C432" s="98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98"/>
      <c r="C433" s="98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98"/>
      <c r="C434" s="98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98"/>
      <c r="C435" s="98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98"/>
      <c r="C436" s="98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98"/>
      <c r="C437" s="98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99"/>
      <c r="C438" s="99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97" t="s">
        <v>571</v>
      </c>
      <c r="C439" s="97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98"/>
      <c r="C440" s="98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98"/>
      <c r="C441" s="98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98"/>
      <c r="C442" s="99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98"/>
      <c r="C443" s="97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98"/>
      <c r="C444" s="98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98"/>
      <c r="C445" s="98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98"/>
      <c r="C446" s="98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98"/>
      <c r="C447" s="98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98"/>
      <c r="C448" s="98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98"/>
      <c r="C449" s="98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99"/>
      <c r="C450" s="99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97" t="s">
        <v>574</v>
      </c>
      <c r="C451" s="97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98"/>
      <c r="C452" s="98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99"/>
      <c r="C453" s="99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97" t="s">
        <v>578</v>
      </c>
      <c r="C454" s="97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98"/>
      <c r="C455" s="98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98"/>
      <c r="C456" s="98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98"/>
      <c r="C457" s="98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98"/>
      <c r="C458" s="98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98"/>
      <c r="C459" s="98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98"/>
      <c r="C460" s="98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98"/>
      <c r="C461" s="98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98"/>
      <c r="C462" s="98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98"/>
      <c r="C463" s="98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98"/>
      <c r="C464" s="98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99"/>
      <c r="C465" s="99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97" t="s">
        <v>580</v>
      </c>
      <c r="C466" s="97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98"/>
      <c r="C467" s="98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98"/>
      <c r="C468" s="98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98"/>
      <c r="C469" s="98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98"/>
      <c r="C470" s="98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98"/>
      <c r="C471" s="98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98"/>
      <c r="C472" s="98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98"/>
      <c r="C473" s="98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98"/>
      <c r="C474" s="98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99"/>
      <c r="C475" s="99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97" t="s">
        <v>582</v>
      </c>
      <c r="C476" s="97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98"/>
      <c r="C477" s="98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98"/>
      <c r="C478" s="98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98"/>
      <c r="C479" s="98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98"/>
      <c r="C480" s="98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98"/>
      <c r="C481" s="98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98"/>
      <c r="C482" s="98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99"/>
      <c r="C483" s="99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97" t="s">
        <v>583</v>
      </c>
      <c r="C484" s="97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98"/>
      <c r="C485" s="98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98"/>
      <c r="C486" s="98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98"/>
      <c r="C487" s="98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99"/>
      <c r="C488" s="99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03" t="s">
        <v>527</v>
      </c>
      <c r="K494" s="104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05"/>
      <c r="K495" s="106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07" t="s">
        <v>584</v>
      </c>
      <c r="C497" s="97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07"/>
      <c r="C498" s="98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07"/>
      <c r="C499" s="98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07"/>
      <c r="C500" s="98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07"/>
      <c r="C501" s="98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07"/>
      <c r="C502" s="98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07"/>
      <c r="C503" s="98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07"/>
      <c r="C504" s="98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07"/>
      <c r="C505" s="98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07"/>
      <c r="C506" s="98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07"/>
      <c r="C507" s="98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07"/>
      <c r="C508" s="99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97" t="s">
        <v>586</v>
      </c>
      <c r="C509" s="97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98"/>
      <c r="C510" s="98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98"/>
      <c r="C511" s="98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98"/>
      <c r="C512" s="98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98"/>
      <c r="C513" s="98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98"/>
      <c r="C514" s="98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99"/>
      <c r="C515" s="99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97" t="s">
        <v>587</v>
      </c>
      <c r="C516" s="97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98"/>
      <c r="C517" s="98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98"/>
      <c r="C518" s="98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98"/>
      <c r="C519" s="98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98"/>
      <c r="C520" s="98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98"/>
      <c r="C521" s="98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98"/>
      <c r="C522" s="98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98"/>
      <c r="C523" s="98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98"/>
      <c r="C524" s="98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98"/>
      <c r="C525" s="98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99"/>
      <c r="C526" s="99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97" t="s">
        <v>588</v>
      </c>
      <c r="C527" s="97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98"/>
      <c r="C528" s="98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98"/>
      <c r="C529" s="98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98"/>
      <c r="C530" s="98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98"/>
      <c r="C531" s="98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98"/>
      <c r="C532" s="98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99"/>
      <c r="C533" s="99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97" t="s">
        <v>589</v>
      </c>
      <c r="C534" s="97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98"/>
      <c r="C535" s="98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98"/>
      <c r="C536" s="98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98"/>
      <c r="C537" s="98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98"/>
      <c r="C538" s="98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98"/>
      <c r="C539" s="98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98"/>
      <c r="C540" s="98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98"/>
      <c r="C541" s="98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98"/>
      <c r="C542" s="98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98"/>
      <c r="C543" s="98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98"/>
      <c r="C544" s="98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98"/>
      <c r="C545" s="98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98"/>
      <c r="C546" s="98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98"/>
      <c r="C547" s="98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98"/>
      <c r="C548" s="98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98"/>
      <c r="C549" s="98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98"/>
      <c r="C550" s="98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98"/>
      <c r="C551" s="98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98"/>
      <c r="C552" s="98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99"/>
      <c r="C553" s="99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H534+H535+H536+H537+H538+H539+H540+H541+H542+H543+H544+H545+H547+H548+H549+H550+H551+H552+H553</f>
        <v>154</v>
      </c>
      <c r="K553" s="5">
        <f>J553*40</f>
        <v>6160</v>
      </c>
    </row>
    <row r="554" spans="2:11">
      <c r="B554" s="97" t="s">
        <v>590</v>
      </c>
      <c r="C554" s="97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98"/>
      <c r="C555" s="98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98"/>
      <c r="C556" s="98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98"/>
      <c r="C557" s="98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98"/>
      <c r="C558" s="98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98"/>
      <c r="C559" s="98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98"/>
      <c r="C560" s="98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98"/>
      <c r="C561" s="98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98"/>
      <c r="C562" s="98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98"/>
      <c r="C563" s="98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98"/>
      <c r="C564" s="98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98"/>
      <c r="C565" s="98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98"/>
      <c r="C566" s="98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98"/>
      <c r="C567" s="98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98"/>
      <c r="C568" s="98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98"/>
      <c r="C569" s="98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98"/>
      <c r="C570" s="98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99"/>
      <c r="C571" s="99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H554+H555+H556+H557+H558+H559+H560+H561+H562+H563+H564+H565+H566+H571</f>
        <v>276</v>
      </c>
      <c r="K571" s="5">
        <f>J571*40</f>
        <v>11040</v>
      </c>
    </row>
    <row r="572" spans="2:11">
      <c r="B572" s="97" t="s">
        <v>591</v>
      </c>
      <c r="C572" s="97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98"/>
      <c r="C573" s="98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98"/>
      <c r="C574" s="98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98"/>
      <c r="C575" s="98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98"/>
      <c r="C576" s="98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98"/>
      <c r="C577" s="98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98"/>
      <c r="C578" s="98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98"/>
      <c r="C579" s="98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99"/>
      <c r="C580" s="99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97" t="s">
        <v>592</v>
      </c>
      <c r="C581" s="97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98"/>
      <c r="C582" s="98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98"/>
      <c r="C583" s="98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98"/>
      <c r="C584" s="98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98"/>
      <c r="C585" s="98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98"/>
      <c r="C586" s="98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98"/>
      <c r="C587" s="98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98"/>
      <c r="C588" s="98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98"/>
      <c r="C589" s="98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98"/>
      <c r="C590" s="98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98"/>
      <c r="C591" s="98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98"/>
      <c r="C592" s="98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98"/>
      <c r="C593" s="98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98"/>
      <c r="C594" s="98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98"/>
      <c r="C595" s="98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98"/>
      <c r="C596" s="98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98"/>
      <c r="C597" s="98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98"/>
      <c r="C598" s="98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98"/>
      <c r="C599" s="98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98"/>
      <c r="C600" s="98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99"/>
      <c r="C601" s="99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"/>
      <c r="C602" s="1"/>
      <c r="D602" s="1"/>
      <c r="E602" s="1"/>
      <c r="F602" s="1"/>
      <c r="G602" s="1"/>
      <c r="H602" s="5">
        <f>SUM(H497:H601)</f>
        <v>1074</v>
      </c>
      <c r="I602" s="5">
        <f>H602*40</f>
        <v>42960</v>
      </c>
      <c r="J602" s="1"/>
      <c r="K602" s="1"/>
    </row>
  </sheetData>
  <mergeCells count="158">
    <mergeCell ref="B581:B601"/>
    <mergeCell ref="C581:C601"/>
    <mergeCell ref="B527:B533"/>
    <mergeCell ref="C527:C533"/>
    <mergeCell ref="B554:B571"/>
    <mergeCell ref="C554:C571"/>
    <mergeCell ref="B534:B553"/>
    <mergeCell ref="C534:C553"/>
    <mergeCell ref="B509:B515"/>
    <mergeCell ref="C509:C515"/>
    <mergeCell ref="B484:B488"/>
    <mergeCell ref="C484:C488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236:B239"/>
    <mergeCell ref="B231:B235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43:B45"/>
    <mergeCell ref="C43:C45"/>
    <mergeCell ref="C46:C47"/>
    <mergeCell ref="B51:B52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77:B86"/>
    <mergeCell ref="C77:C86"/>
    <mergeCell ref="B87:B88"/>
    <mergeCell ref="C87:C88"/>
    <mergeCell ref="C104:C109"/>
    <mergeCell ref="B130:B131"/>
    <mergeCell ref="C126:C127"/>
    <mergeCell ref="C128:C129"/>
    <mergeCell ref="C130:C131"/>
    <mergeCell ref="J287:K288"/>
    <mergeCell ref="B331:B336"/>
    <mergeCell ref="C331:C336"/>
    <mergeCell ref="B315:B321"/>
    <mergeCell ref="C315:C321"/>
    <mergeCell ref="C343:C352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361:B370"/>
    <mergeCell ref="C361:C370"/>
    <mergeCell ref="J494:K495"/>
    <mergeCell ref="B497:B508"/>
    <mergeCell ref="C497:C508"/>
    <mergeCell ref="B353:B360"/>
    <mergeCell ref="C353:C360"/>
    <mergeCell ref="B337:B342"/>
    <mergeCell ref="C337:C342"/>
    <mergeCell ref="B343:B352"/>
    <mergeCell ref="B418:B438"/>
    <mergeCell ref="C418:C438"/>
    <mergeCell ref="B405:B417"/>
    <mergeCell ref="C405:C417"/>
    <mergeCell ref="B439:B450"/>
    <mergeCell ref="C439:C442"/>
    <mergeCell ref="C443:C450"/>
    <mergeCell ref="B476:B483"/>
    <mergeCell ref="C476:C483"/>
    <mergeCell ref="C466:C475"/>
    <mergeCell ref="B454:B465"/>
    <mergeCell ref="C454:C465"/>
    <mergeCell ref="B451:B453"/>
    <mergeCell ref="C451:C453"/>
    <mergeCell ref="B572:B580"/>
    <mergeCell ref="C572:C580"/>
    <mergeCell ref="C382:C393"/>
    <mergeCell ref="B394:B404"/>
    <mergeCell ref="B516:B526"/>
    <mergeCell ref="C516:C526"/>
    <mergeCell ref="B261:B268"/>
    <mergeCell ref="C261:C26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C394:C404"/>
    <mergeCell ref="B371:B381"/>
    <mergeCell ref="C371:C381"/>
    <mergeCell ref="B466:B47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47"/>
  <sheetViews>
    <sheetView tabSelected="1" topLeftCell="A124" workbookViewId="0">
      <selection activeCell="L144" sqref="L144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07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07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97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99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97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99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97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99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97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99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97" t="s">
        <v>463</v>
      </c>
      <c r="C18" s="97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98"/>
      <c r="C19" s="98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99"/>
      <c r="C20" s="98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99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97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99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97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99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97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98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99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97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99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97" t="s">
        <v>487</v>
      </c>
      <c r="C42" s="97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98"/>
      <c r="C43" s="98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99"/>
      <c r="C44" s="99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97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98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99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97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99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97" t="s">
        <v>512</v>
      </c>
      <c r="C69" s="97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98"/>
      <c r="C70" s="99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99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11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12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97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99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97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99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97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99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97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99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07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07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07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07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97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99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97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99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11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12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97" t="s">
        <v>570</v>
      </c>
      <c r="C123" s="97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98"/>
      <c r="C124" s="98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99"/>
      <c r="C125" s="99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97" t="s">
        <v>571</v>
      </c>
      <c r="C126" s="97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99"/>
      <c r="C127" s="99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97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99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97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99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97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99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97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99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/>
      <c r="C147" s="1"/>
      <c r="D147" s="1"/>
      <c r="E147" s="1"/>
      <c r="F147" s="1"/>
      <c r="G147" s="1"/>
      <c r="H147" s="1"/>
      <c r="I147" s="1"/>
      <c r="J147" s="5">
        <f>SUM(J138:J146)</f>
        <v>77745</v>
      </c>
      <c r="K147" s="1"/>
    </row>
  </sheetData>
  <mergeCells count="35">
    <mergeCell ref="C141:C142"/>
    <mergeCell ref="C143:C144"/>
    <mergeCell ref="C145:C146"/>
    <mergeCell ref="C129:C130"/>
    <mergeCell ref="B28:B30"/>
    <mergeCell ref="B103:B104"/>
    <mergeCell ref="B106:B107"/>
    <mergeCell ref="B32:B33"/>
    <mergeCell ref="B63:B65"/>
    <mergeCell ref="B42:B44"/>
    <mergeCell ref="B69:B71"/>
    <mergeCell ref="C66:C67"/>
    <mergeCell ref="C42:C44"/>
    <mergeCell ref="B126:B127"/>
    <mergeCell ref="C126:C127"/>
    <mergeCell ref="B123:B125"/>
    <mergeCell ref="C123:C125"/>
    <mergeCell ref="C121:C122"/>
    <mergeCell ref="B116:B117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9:C70"/>
    <mergeCell ref="C94:C95"/>
    <mergeCell ref="B113:B114"/>
    <mergeCell ref="C96:C97"/>
    <mergeCell ref="C88:C89"/>
    <mergeCell ref="C91:C92"/>
    <mergeCell ref="C81:C8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21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22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22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23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25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26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26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27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25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26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26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27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24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24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20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20"/>
      <c r="C135" s="120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20" t="s">
        <v>153</v>
      </c>
      <c r="C136" s="120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20"/>
      <c r="C137" s="120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20"/>
      <c r="C138" s="120"/>
      <c r="D138" s="13">
        <v>123</v>
      </c>
      <c r="E138" s="13"/>
      <c r="F138" s="13"/>
      <c r="G138" s="13"/>
      <c r="H138" s="13" t="s">
        <v>13</v>
      </c>
    </row>
    <row r="139" spans="2:8">
      <c r="B139" s="120" t="s">
        <v>154</v>
      </c>
      <c r="C139" s="120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20"/>
      <c r="C140" s="120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20" t="s">
        <v>155</v>
      </c>
      <c r="C141" s="120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20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20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20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20" t="s">
        <v>161</v>
      </c>
      <c r="C149" s="120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20"/>
      <c r="C150" s="120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20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20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20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20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20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20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02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00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00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00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00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01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02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00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00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00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01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02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00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01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02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00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00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01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02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00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00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00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00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00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00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00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00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00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01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02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00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01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02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01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02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00"/>
      <c r="D401" s="13"/>
      <c r="E401" s="13"/>
      <c r="F401" s="13"/>
      <c r="G401" s="13"/>
      <c r="H401" s="13"/>
    </row>
    <row r="402" spans="2:8">
      <c r="B402" s="102" t="s">
        <v>327</v>
      </c>
      <c r="C402" s="101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00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00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00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00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00"/>
      <c r="C407" s="102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00"/>
      <c r="C408" s="100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00"/>
      <c r="C409" s="100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00"/>
      <c r="C410" s="100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00"/>
      <c r="C411" s="100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00"/>
      <c r="C412" s="100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00"/>
      <c r="C413" s="101"/>
      <c r="D413" s="13">
        <v>96.5</v>
      </c>
      <c r="E413" s="13">
        <v>90</v>
      </c>
      <c r="F413" s="13"/>
      <c r="G413" s="13"/>
      <c r="H413" s="5"/>
    </row>
    <row r="414" spans="2:8">
      <c r="B414" s="100"/>
      <c r="C414" s="102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00"/>
      <c r="C415" s="100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01"/>
      <c r="C416" s="101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02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00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00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01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02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00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00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01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97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98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98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98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98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99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97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98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99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97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98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98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99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02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00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00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00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01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97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98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99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02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01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02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00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00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00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00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00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00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01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02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00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00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00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00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00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00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00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00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00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01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02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00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00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00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01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02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02" t="s">
        <v>6</v>
      </c>
    </row>
    <row r="544" spans="2:8">
      <c r="B544" s="5"/>
      <c r="C544" s="100"/>
      <c r="D544" s="14">
        <v>64</v>
      </c>
      <c r="E544" s="13">
        <v>77</v>
      </c>
      <c r="F544" s="13"/>
      <c r="G544" s="13">
        <f>E544-D544</f>
        <v>13</v>
      </c>
      <c r="H544" s="100"/>
    </row>
    <row r="545" spans="2:8">
      <c r="B545" s="5"/>
      <c r="C545" s="100"/>
      <c r="D545" s="14">
        <v>60.8</v>
      </c>
      <c r="E545" s="13">
        <v>78</v>
      </c>
      <c r="F545" s="13"/>
      <c r="G545" s="13">
        <f>E545-D545</f>
        <v>17.200000000000003</v>
      </c>
      <c r="H545" s="100"/>
    </row>
    <row r="546" spans="2:8">
      <c r="B546" s="5"/>
      <c r="C546" s="101"/>
      <c r="D546" s="14">
        <v>56</v>
      </c>
      <c r="E546" s="13">
        <v>78</v>
      </c>
      <c r="F546" s="13"/>
      <c r="G546" s="13">
        <f>E546-D546</f>
        <v>22</v>
      </c>
      <c r="H546" s="101"/>
    </row>
    <row r="547" spans="2:8">
      <c r="B547" s="1" t="s">
        <v>358</v>
      </c>
      <c r="C547" s="97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98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98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98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99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02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00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00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00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00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00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00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01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97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98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98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99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02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00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00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00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01"/>
      <c r="D598" s="14">
        <v>49.5</v>
      </c>
      <c r="E598" s="13"/>
      <c r="F598" s="14"/>
      <c r="G598" s="13"/>
      <c r="H598" s="13" t="s">
        <v>13</v>
      </c>
    </row>
    <row r="599" spans="2:8">
      <c r="B599" s="102" t="s">
        <v>372</v>
      </c>
      <c r="C599" s="102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00"/>
      <c r="C600" s="100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01"/>
      <c r="C601" s="101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02" t="s">
        <v>372</v>
      </c>
      <c r="C602" s="102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00"/>
      <c r="C603" s="100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00"/>
      <c r="C604" s="100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01"/>
      <c r="C605" s="101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97" t="s">
        <v>373</v>
      </c>
      <c r="C606" s="97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98"/>
      <c r="C607" s="98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98"/>
      <c r="C608" s="98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98"/>
      <c r="C609" s="98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98"/>
      <c r="C610" s="98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99"/>
      <c r="C611" s="99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97" t="s">
        <v>373</v>
      </c>
      <c r="C612" s="97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99"/>
      <c r="C613" s="99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02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00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00"/>
      <c r="D616" s="14">
        <v>83</v>
      </c>
      <c r="E616" s="13"/>
      <c r="F616" s="14"/>
      <c r="G616" s="13"/>
      <c r="H616" s="13" t="s">
        <v>13</v>
      </c>
    </row>
    <row r="617" spans="2:8">
      <c r="B617" s="102" t="s">
        <v>376</v>
      </c>
      <c r="C617" s="100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00"/>
      <c r="C618" s="100"/>
      <c r="D618" s="14">
        <v>91.8</v>
      </c>
      <c r="E618" s="13"/>
      <c r="F618" s="14"/>
      <c r="G618" s="13"/>
      <c r="H618" s="13"/>
    </row>
    <row r="619" spans="2:8">
      <c r="B619" s="100"/>
      <c r="C619" s="100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01"/>
      <c r="C620" s="101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02" t="s">
        <v>376</v>
      </c>
      <c r="C621" s="102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00"/>
      <c r="C622" s="100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00"/>
      <c r="C623" s="100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00"/>
      <c r="C624" s="100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01"/>
      <c r="C625" s="101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02" t="s">
        <v>376</v>
      </c>
      <c r="C626" s="102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00"/>
      <c r="C627" s="100"/>
      <c r="D627" s="14">
        <v>76</v>
      </c>
      <c r="E627" s="13"/>
      <c r="F627" s="14"/>
      <c r="G627" s="13">
        <v>85.15</v>
      </c>
      <c r="H627" s="13"/>
    </row>
    <row r="628" spans="2:8">
      <c r="B628" s="101"/>
      <c r="C628" s="101"/>
      <c r="D628" s="14">
        <v>79</v>
      </c>
      <c r="E628" s="13"/>
      <c r="F628" s="14"/>
      <c r="G628" s="13"/>
      <c r="H628" s="13" t="s">
        <v>13</v>
      </c>
    </row>
    <row r="629" spans="2:8">
      <c r="B629" s="102" t="s">
        <v>377</v>
      </c>
      <c r="C629" s="102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00"/>
      <c r="C630" s="100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01"/>
      <c r="C631" s="101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02" t="s">
        <v>377</v>
      </c>
      <c r="C632" s="102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00"/>
      <c r="C633" s="101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00"/>
      <c r="C634" s="102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00"/>
      <c r="C635" s="100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00"/>
      <c r="C636" s="100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00"/>
      <c r="C637" s="100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00"/>
      <c r="C638" s="100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00"/>
      <c r="C639" s="101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00"/>
      <c r="C640" s="102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01"/>
      <c r="C641" s="101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97" t="s">
        <v>378</v>
      </c>
      <c r="C642" s="97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98"/>
      <c r="C643" s="98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98"/>
      <c r="C644" s="98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98"/>
      <c r="C645" s="98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98"/>
      <c r="C646" s="98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98"/>
      <c r="C647" s="98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98"/>
      <c r="C648" s="98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98"/>
      <c r="C649" s="98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98"/>
      <c r="C650" s="98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99"/>
      <c r="C651" s="99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02" t="s">
        <v>378</v>
      </c>
      <c r="C652" s="102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00"/>
      <c r="C653" s="100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00"/>
      <c r="C654" s="100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01"/>
      <c r="C655" s="100"/>
      <c r="D655" s="14">
        <v>46.9</v>
      </c>
      <c r="E655" s="13"/>
      <c r="F655" s="14"/>
      <c r="G655" s="13"/>
      <c r="H655" s="13" t="s">
        <v>13</v>
      </c>
    </row>
    <row r="656" spans="2:8">
      <c r="B656" s="102" t="s">
        <v>380</v>
      </c>
      <c r="C656" s="101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00"/>
      <c r="C657" s="102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00"/>
      <c r="C658" s="100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00"/>
      <c r="C659" s="100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00"/>
      <c r="C660" s="100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00"/>
      <c r="C661" s="100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00"/>
      <c r="C662" s="100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00"/>
      <c r="C663" s="100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00"/>
      <c r="C664" s="100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00"/>
      <c r="C665" s="101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00"/>
      <c r="C666" s="102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01"/>
      <c r="C667" s="100"/>
      <c r="D667" s="14">
        <v>41</v>
      </c>
      <c r="E667" s="13"/>
      <c r="F667" s="14"/>
      <c r="G667" s="13"/>
      <c r="H667" s="13" t="s">
        <v>13</v>
      </c>
    </row>
    <row r="668" spans="2:8">
      <c r="B668" s="102" t="s">
        <v>381</v>
      </c>
      <c r="C668" s="100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00"/>
      <c r="C669" s="100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00"/>
      <c r="C670" s="101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00"/>
      <c r="C671" s="102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00"/>
      <c r="C672" s="100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00"/>
      <c r="C673" s="100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00"/>
      <c r="C674" s="100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00"/>
      <c r="C675" s="101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00"/>
      <c r="C676" s="102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00"/>
      <c r="C677" s="100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00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00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01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97" t="s">
        <v>382</v>
      </c>
      <c r="C681" s="97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00"/>
      <c r="C682" s="98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00"/>
      <c r="C683" s="98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00"/>
      <c r="C684" s="98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00"/>
      <c r="C685" s="98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00"/>
      <c r="C686" s="98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01"/>
      <c r="C687" s="99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02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02" t="s">
        <v>385</v>
      </c>
      <c r="C698" s="100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00"/>
      <c r="C699" s="100"/>
      <c r="D699" s="14">
        <v>18.25</v>
      </c>
      <c r="E699" s="13"/>
      <c r="F699" s="14"/>
      <c r="G699" s="13"/>
      <c r="H699" s="13" t="s">
        <v>13</v>
      </c>
    </row>
    <row r="700" spans="2:8">
      <c r="B700" s="100"/>
      <c r="C700" s="100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00"/>
      <c r="C701" s="100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00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00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00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00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00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00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01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02" t="s">
        <v>385</v>
      </c>
      <c r="C709" s="97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00"/>
      <c r="C710" s="98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00"/>
      <c r="C711" s="98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00"/>
      <c r="C712" s="98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00"/>
      <c r="C713" s="98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00"/>
      <c r="C714" s="98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01"/>
      <c r="C715" s="99"/>
      <c r="D715" s="25"/>
      <c r="E715" s="13"/>
      <c r="F715" s="14"/>
      <c r="G715" s="13"/>
      <c r="H715" s="5"/>
    </row>
    <row r="716" spans="2:8">
      <c r="B716" s="41" t="s">
        <v>385</v>
      </c>
      <c r="C716" s="102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00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00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00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01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02" t="s">
        <v>386</v>
      </c>
      <c r="C726" s="97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00"/>
      <c r="C727" s="98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00"/>
      <c r="C728" s="98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01"/>
      <c r="C729" s="99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97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99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02" t="s">
        <v>387</v>
      </c>
      <c r="C732" s="97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00"/>
      <c r="C733" s="98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01"/>
      <c r="C734" s="99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97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99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97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99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97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99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02" t="s">
        <v>389</v>
      </c>
      <c r="C753" s="97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00"/>
      <c r="C754" s="98"/>
      <c r="D754" s="14">
        <v>113.6</v>
      </c>
      <c r="E754" s="13"/>
      <c r="F754" s="14">
        <v>121.2</v>
      </c>
      <c r="G754" s="13"/>
      <c r="H754" s="5"/>
    </row>
    <row r="755" spans="2:8">
      <c r="B755" s="100"/>
      <c r="C755" s="98"/>
      <c r="D755" s="14">
        <v>110.2</v>
      </c>
      <c r="E755" s="13"/>
      <c r="F755" s="14">
        <v>117.6</v>
      </c>
      <c r="G755" s="13"/>
      <c r="H755" s="5"/>
    </row>
    <row r="756" spans="2:8">
      <c r="B756" s="100"/>
      <c r="C756" s="98"/>
      <c r="D756" s="14">
        <v>110.6</v>
      </c>
      <c r="E756" s="13"/>
      <c r="F756" s="14">
        <v>123</v>
      </c>
      <c r="G756" s="13"/>
      <c r="H756" s="5"/>
    </row>
    <row r="757" spans="2:8">
      <c r="B757" s="100"/>
      <c r="C757" s="98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00"/>
      <c r="C758" s="98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01"/>
      <c r="C759" s="99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02" t="s">
        <v>392</v>
      </c>
      <c r="C784" s="102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00"/>
      <c r="C785" s="100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00"/>
      <c r="C786" s="100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00"/>
      <c r="C787" s="100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01"/>
      <c r="C788" s="101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02" t="s">
        <v>393</v>
      </c>
      <c r="C792" s="102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00"/>
      <c r="C793" s="100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01"/>
      <c r="C794" s="101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02" t="s">
        <v>395</v>
      </c>
      <c r="C801" s="102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00"/>
      <c r="C802" s="100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00"/>
      <c r="C803" s="100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00"/>
      <c r="C804" s="100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00"/>
      <c r="C805" s="100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00"/>
      <c r="C806" s="100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01"/>
      <c r="C807" s="101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02" t="s">
        <v>395</v>
      </c>
      <c r="C814" s="102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00"/>
      <c r="C815" s="100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00"/>
      <c r="C816" s="100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00"/>
      <c r="C817" s="100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00"/>
      <c r="C818" s="100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01"/>
      <c r="C819" s="101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02" t="s">
        <v>397</v>
      </c>
      <c r="C820" s="102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00"/>
      <c r="C821" s="100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00"/>
      <c r="C822" s="100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00"/>
      <c r="C823" s="101"/>
      <c r="D823" s="14"/>
      <c r="E823" s="13"/>
      <c r="F823" s="14"/>
      <c r="G823" s="13"/>
      <c r="H823" s="13"/>
    </row>
    <row r="824" spans="2:8">
      <c r="B824" s="101"/>
      <c r="C824" s="102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00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00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01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02" t="s">
        <v>398</v>
      </c>
      <c r="C828" s="102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00"/>
      <c r="C829" s="100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00"/>
      <c r="C830" s="100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00"/>
      <c r="C831" s="100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00"/>
      <c r="C832" s="100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00"/>
      <c r="C833" s="100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00"/>
      <c r="C834" s="100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01"/>
      <c r="C835" s="101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02" t="s">
        <v>398</v>
      </c>
      <c r="C836" s="102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00"/>
      <c r="C837" s="100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00"/>
      <c r="C838" s="100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01"/>
      <c r="C839" s="101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02" t="s">
        <v>398</v>
      </c>
      <c r="C840" s="102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00"/>
      <c r="C841" s="100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00"/>
      <c r="C842" s="100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00"/>
      <c r="C843" s="100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00"/>
      <c r="C844" s="100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00"/>
      <c r="C845" s="100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00"/>
      <c r="C846" s="100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00"/>
      <c r="C847" s="100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00"/>
      <c r="C848" s="100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00"/>
      <c r="C849" s="100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00"/>
      <c r="C850" s="100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00"/>
      <c r="C851" s="100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00"/>
      <c r="C852" s="100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00"/>
      <c r="C853" s="100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00"/>
      <c r="C854" s="100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00"/>
      <c r="C855" s="100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01"/>
      <c r="C856" s="101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02" t="s">
        <v>403</v>
      </c>
      <c r="C881" s="102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00"/>
      <c r="C882" s="100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00"/>
      <c r="C883" s="100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00"/>
      <c r="C884" s="100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00"/>
      <c r="C885" s="100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00"/>
      <c r="C886" s="100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01"/>
      <c r="C887" s="101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97" t="s">
        <v>405</v>
      </c>
      <c r="C888" s="97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98"/>
      <c r="C889" s="98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98"/>
      <c r="C890" s="98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99"/>
      <c r="C891" s="99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97" t="s">
        <v>405</v>
      </c>
      <c r="C892" s="97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99"/>
      <c r="C893" s="99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97" t="s">
        <v>407</v>
      </c>
      <c r="C894" s="97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98"/>
      <c r="C895" s="98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98"/>
      <c r="C896" s="98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98"/>
      <c r="C897" s="98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98"/>
      <c r="C898" s="98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99"/>
      <c r="C899" s="99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97" t="s">
        <v>407</v>
      </c>
      <c r="C900" s="97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98"/>
      <c r="C901" s="98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98"/>
      <c r="C902" s="98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98"/>
      <c r="C903" s="98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99"/>
      <c r="C904" s="99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97" t="s">
        <v>407</v>
      </c>
      <c r="C905" s="97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98"/>
      <c r="C906" s="98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98"/>
      <c r="C907" s="98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99"/>
      <c r="C908" s="99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02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01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02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02" t="s">
        <v>409</v>
      </c>
      <c r="C912" s="100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00"/>
      <c r="C913" s="100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00"/>
      <c r="C914" s="101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00" t="s">
        <v>409</v>
      </c>
      <c r="C915" s="102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00"/>
      <c r="C916" s="100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00"/>
      <c r="C917" s="100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00"/>
      <c r="C918" s="100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00"/>
      <c r="C919" s="100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00"/>
      <c r="C920" s="100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00"/>
      <c r="C921" s="100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01"/>
      <c r="C922" s="101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02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00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00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00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02" t="s">
        <v>410</v>
      </c>
      <c r="C927" s="100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01"/>
      <c r="C928" s="101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02" t="s">
        <v>410</v>
      </c>
      <c r="C929" s="102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00"/>
      <c r="C930" s="101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00"/>
      <c r="C931" s="102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00"/>
      <c r="C932" s="101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00"/>
      <c r="C933" s="102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00"/>
      <c r="C934" s="100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00"/>
      <c r="C935" s="100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00"/>
      <c r="C936" s="100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00"/>
      <c r="C937" s="100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01"/>
      <c r="C938" s="101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02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00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00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00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00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00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00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00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00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00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00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01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02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00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00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00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00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00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00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00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01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02" t="s">
        <v>415</v>
      </c>
      <c r="C964" s="102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00"/>
      <c r="C965" s="100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00"/>
      <c r="C966" s="100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00"/>
      <c r="C967" s="100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00"/>
      <c r="C968" s="100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00"/>
      <c r="C969" s="100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00"/>
      <c r="C970" s="100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01"/>
      <c r="C971" s="101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02" t="s">
        <v>415</v>
      </c>
      <c r="C973" s="102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00"/>
      <c r="C974" s="101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00"/>
      <c r="C975" s="102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00"/>
      <c r="C976" s="100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00"/>
      <c r="C977" s="100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00"/>
      <c r="C978" s="100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01"/>
      <c r="C979" s="101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97" t="s">
        <v>427</v>
      </c>
      <c r="C986" s="102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98"/>
      <c r="C987" s="100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98"/>
      <c r="C988" s="100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98"/>
      <c r="C989" s="100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98"/>
      <c r="C990" s="100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98"/>
      <c r="C991" s="100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98"/>
      <c r="C992" s="100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98"/>
      <c r="C993" s="100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98"/>
      <c r="C994" s="100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00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00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00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00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00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00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00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00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00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00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00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00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00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00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00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00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00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00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00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00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00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00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00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01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97" t="s">
        <v>427</v>
      </c>
      <c r="C1020" s="97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98"/>
      <c r="C1021" s="98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98"/>
      <c r="C1022" s="98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99"/>
      <c r="C1023" s="98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98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98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99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02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00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01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02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00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00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00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00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00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00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01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97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98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98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98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98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98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99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97" t="s">
        <v>432</v>
      </c>
      <c r="C1047" s="97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98"/>
      <c r="C1048" s="98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98"/>
      <c r="C1049" s="98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98"/>
      <c r="C1050" s="98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98"/>
      <c r="C1051" s="98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98"/>
      <c r="C1052" s="98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98"/>
      <c r="C1053" s="98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98"/>
      <c r="C1054" s="99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99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97" t="s">
        <v>434</v>
      </c>
      <c r="C1056" s="97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98"/>
      <c r="C1057" s="98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99"/>
      <c r="C1058" s="99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97" t="s">
        <v>434</v>
      </c>
      <c r="C1059" s="97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98"/>
      <c r="C1060" s="98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99"/>
      <c r="C1061" s="99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97" t="s">
        <v>437</v>
      </c>
      <c r="C1062" s="97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98"/>
      <c r="C1063" s="98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98"/>
      <c r="C1064" s="98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98"/>
      <c r="C1065" s="98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98"/>
      <c r="C1066" s="98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98"/>
      <c r="C1067" s="98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98"/>
      <c r="C1068" s="98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99"/>
      <c r="C1069" s="99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97" t="s">
        <v>437</v>
      </c>
      <c r="C1070" s="97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98"/>
      <c r="C1071" s="99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98"/>
      <c r="C1072" s="97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98"/>
      <c r="C1073" s="98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99"/>
      <c r="C1074" s="99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97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98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98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99"/>
      <c r="D1078" s="14"/>
      <c r="E1078" s="13">
        <v>5</v>
      </c>
      <c r="F1078" s="14"/>
      <c r="G1078" s="13">
        <v>-2</v>
      </c>
      <c r="H1078" s="5"/>
    </row>
    <row r="1079" spans="2:8">
      <c r="B1079" s="98" t="s">
        <v>438</v>
      </c>
      <c r="C1079" s="97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99"/>
      <c r="C1080" s="99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97" t="s">
        <v>439</v>
      </c>
      <c r="C1081" s="97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98"/>
      <c r="C1082" s="98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98"/>
      <c r="C1083" s="98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99"/>
      <c r="C1084" s="99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97" t="s">
        <v>439</v>
      </c>
      <c r="C1085" s="97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98"/>
      <c r="C1086" s="98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98"/>
      <c r="C1087" s="98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98"/>
      <c r="C1088" s="98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98"/>
      <c r="C1089" s="98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98"/>
      <c r="C1090" s="98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98"/>
      <c r="C1091" s="98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98"/>
      <c r="C1092" s="99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98"/>
      <c r="C1093" s="97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99"/>
      <c r="C1094" s="99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97" t="s">
        <v>441</v>
      </c>
      <c r="C1095" s="97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98"/>
      <c r="C1096" s="98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98"/>
      <c r="C1097" s="98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98"/>
      <c r="C1098" s="98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98"/>
      <c r="C1099" s="98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98"/>
      <c r="C1100" s="99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98"/>
      <c r="C1101" s="97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98"/>
      <c r="C1102" s="98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98"/>
      <c r="C1103" s="98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99"/>
      <c r="C1104" s="99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97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98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98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99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31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32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32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32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32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32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33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4" t="s">
        <v>44</v>
      </c>
      <c r="G31" s="13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29" t="s">
        <v>44</v>
      </c>
      <c r="G44" s="129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29" t="s">
        <v>44</v>
      </c>
      <c r="G59" s="129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29" t="s">
        <v>44</v>
      </c>
      <c r="G75" s="129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29" t="s">
        <v>44</v>
      </c>
      <c r="G87" s="129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29" t="s">
        <v>44</v>
      </c>
      <c r="G108" s="129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28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28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30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30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30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30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30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30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30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29" t="s">
        <v>44</v>
      </c>
      <c r="G137" s="129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30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30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30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30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30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29" t="s">
        <v>44</v>
      </c>
      <c r="G200" s="129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97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98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98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98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99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97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98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98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98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98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98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98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99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97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98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98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98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98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98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98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99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29" t="s">
        <v>44</v>
      </c>
      <c r="G306" s="129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02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00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01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02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00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00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00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00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00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00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01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17" t="s">
        <v>373</v>
      </c>
      <c r="C387" s="97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18"/>
      <c r="C388" s="98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18"/>
      <c r="C389" s="98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19"/>
      <c r="C390" s="99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17" t="s">
        <v>376</v>
      </c>
      <c r="C391" s="102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18"/>
      <c r="C392" s="100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18"/>
      <c r="C393" s="100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19"/>
      <c r="C394" s="101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17" t="s">
        <v>377</v>
      </c>
      <c r="C395" s="102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18"/>
      <c r="C396" s="100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18"/>
      <c r="C397" s="100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18"/>
      <c r="C398" s="100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18"/>
      <c r="C399" s="100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19"/>
      <c r="C400" s="101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17" t="s">
        <v>378</v>
      </c>
      <c r="C401" s="102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18"/>
      <c r="C402" s="100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18"/>
      <c r="C403" s="100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18"/>
      <c r="C404" s="100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19"/>
      <c r="C405" s="101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14" t="s">
        <v>380</v>
      </c>
      <c r="C406" s="97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15"/>
      <c r="C407" s="98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15"/>
      <c r="C408" s="98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15"/>
      <c r="C409" s="98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15"/>
      <c r="C410" s="98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16"/>
      <c r="C411" s="99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14" t="s">
        <v>381</v>
      </c>
      <c r="C412" s="97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15"/>
      <c r="C413" s="98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15"/>
      <c r="C414" s="98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15"/>
      <c r="C415" s="98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15"/>
      <c r="C416" s="98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16"/>
      <c r="C417" s="99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14" t="s">
        <v>382</v>
      </c>
      <c r="C418" s="97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15"/>
      <c r="C419" s="98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16"/>
      <c r="C420" s="99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14" t="s">
        <v>383</v>
      </c>
      <c r="C421" s="97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15"/>
      <c r="C422" s="98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15"/>
      <c r="C423" s="98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15"/>
      <c r="C424" s="98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16"/>
      <c r="C425" s="99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14" t="s">
        <v>385</v>
      </c>
      <c r="C426" s="97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15"/>
      <c r="C427" s="98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15"/>
      <c r="C428" s="98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15"/>
      <c r="C429" s="98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15" t="s">
        <v>386</v>
      </c>
      <c r="C430" s="98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15"/>
      <c r="C431" s="99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15"/>
      <c r="C432" s="97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15"/>
      <c r="C433" s="98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16"/>
      <c r="C434" s="99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17" t="s">
        <v>386</v>
      </c>
      <c r="C435" s="102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18"/>
      <c r="C436" s="100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18"/>
      <c r="C437" s="100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19"/>
      <c r="C438" s="100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01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17" t="s">
        <v>392</v>
      </c>
      <c r="C457" s="102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18"/>
      <c r="C458" s="100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18"/>
      <c r="C459" s="100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19"/>
      <c r="C460" s="100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00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00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00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00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01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97" t="s">
        <v>403</v>
      </c>
      <c r="C473" s="97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98"/>
      <c r="C474" s="98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98"/>
      <c r="C475" s="98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98"/>
      <c r="C476" s="98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98"/>
      <c r="C477" s="98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98"/>
      <c r="C478" s="98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98"/>
      <c r="C479" s="98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98"/>
      <c r="C480" s="98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98"/>
      <c r="C481" s="98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98"/>
      <c r="C482" s="98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99"/>
      <c r="C483" s="99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97" t="s">
        <v>405</v>
      </c>
      <c r="C484" s="97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98"/>
      <c r="C485" s="98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98"/>
      <c r="C486" s="98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99"/>
      <c r="C487" s="99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02" t="s">
        <v>407</v>
      </c>
      <c r="C488" s="102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00"/>
      <c r="C489" s="100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00"/>
      <c r="C490" s="100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00"/>
      <c r="C491" s="100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00"/>
      <c r="C492" s="100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00"/>
      <c r="C493" s="100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00"/>
      <c r="C494" s="100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00"/>
      <c r="C495" s="100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00"/>
      <c r="C496" s="100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00"/>
      <c r="C497" s="100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00"/>
      <c r="C498" s="100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00"/>
      <c r="C499" s="100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00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00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00" t="s">
        <v>409</v>
      </c>
      <c r="C502" s="100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00"/>
      <c r="C503" s="100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00"/>
      <c r="C504" s="100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00"/>
      <c r="C505" s="100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00"/>
      <c r="C506" s="100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00"/>
      <c r="C507" s="100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00"/>
      <c r="C508" s="100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00"/>
      <c r="C509" s="100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00"/>
      <c r="C510" s="100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00"/>
      <c r="C511" s="100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00"/>
      <c r="C512" s="100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00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01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02" t="s">
        <v>410</v>
      </c>
      <c r="C515" s="102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00"/>
      <c r="C516" s="100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00"/>
      <c r="C517" s="100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00"/>
      <c r="C518" s="100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00"/>
      <c r="C519" s="100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00"/>
      <c r="C520" s="100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00"/>
      <c r="C521" s="100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00"/>
      <c r="C522" s="100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00"/>
      <c r="C523" s="100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01"/>
      <c r="C524" s="101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02" t="s">
        <v>415</v>
      </c>
      <c r="C525" s="102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00"/>
      <c r="C526" s="100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00"/>
      <c r="C527" s="100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00"/>
      <c r="C528" s="100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00"/>
      <c r="C529" s="100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00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00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01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02" t="s">
        <v>427</v>
      </c>
      <c r="C533" s="102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00"/>
      <c r="C534" s="100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00"/>
      <c r="C535" s="100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00"/>
      <c r="C536" s="100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00"/>
      <c r="C537" s="100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00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00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01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97" t="s">
        <v>430</v>
      </c>
      <c r="C541" s="97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98"/>
      <c r="C542" s="98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98"/>
      <c r="C543" s="98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98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98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99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02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00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00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01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97" t="s">
        <v>446</v>
      </c>
      <c r="C552" s="97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98"/>
      <c r="C553" s="98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97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98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98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98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98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98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99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37" t="s">
        <v>44</v>
      </c>
      <c r="G25" s="138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36" t="s">
        <v>44</v>
      </c>
      <c r="G38" s="136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36" t="s">
        <v>44</v>
      </c>
      <c r="G51" s="136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36" t="s">
        <v>44</v>
      </c>
      <c r="G63" s="136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36" t="s">
        <v>44</v>
      </c>
      <c r="G76" s="136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36" t="s">
        <v>44</v>
      </c>
      <c r="G96" s="136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30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30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30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36" t="s">
        <v>44</v>
      </c>
      <c r="G119" s="136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36" t="s">
        <v>44</v>
      </c>
      <c r="G162" s="136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97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98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98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99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36" t="s">
        <v>44</v>
      </c>
      <c r="G253" s="136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36" t="s">
        <v>44</v>
      </c>
      <c r="G291" s="136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97" t="s">
        <v>378</v>
      </c>
      <c r="C310" s="97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98"/>
      <c r="C311" s="98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99"/>
      <c r="C312" s="99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97" t="s">
        <v>381</v>
      </c>
      <c r="C315" s="97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98"/>
      <c r="C316" s="98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98"/>
      <c r="C317" s="98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99"/>
      <c r="C318" s="99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97" t="s">
        <v>383</v>
      </c>
      <c r="C320" s="97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98"/>
      <c r="C321" s="98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99"/>
      <c r="C322" s="99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97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97" t="s">
        <v>386</v>
      </c>
      <c r="C324" s="98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98"/>
      <c r="C325" s="98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99"/>
      <c r="C326" s="99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02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00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00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00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01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97" t="s">
        <v>403</v>
      </c>
      <c r="C351" s="97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98"/>
      <c r="C352" s="98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98"/>
      <c r="C353" s="98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99"/>
      <c r="C354" s="99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97" t="s">
        <v>407</v>
      </c>
      <c r="C356" s="97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98"/>
      <c r="C357" s="98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98"/>
      <c r="C358" s="98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98"/>
      <c r="C359" s="98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99"/>
      <c r="C360" s="99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97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98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98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98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98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98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99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97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97" t="s">
        <v>415</v>
      </c>
      <c r="C369" s="98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98"/>
      <c r="C370" s="98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98"/>
      <c r="C371" s="98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99"/>
      <c r="C372" s="98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99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97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98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98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98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98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99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97" t="s">
        <v>437</v>
      </c>
      <c r="C380" s="97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99"/>
      <c r="C381" s="99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97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98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98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99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39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40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39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40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0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0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0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0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11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12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97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98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99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97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98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98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99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97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98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98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99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97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99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97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98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99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97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99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97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99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41" t="s">
        <v>445</v>
      </c>
      <c r="C3" s="142"/>
      <c r="D3" s="142"/>
      <c r="E3" s="142"/>
      <c r="F3" s="143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2018-05-12T07:46:02Z</dcterms:modified>
</cp:coreProperties>
</file>