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3"/>
  </bookViews>
  <sheets>
    <sheet name="OPTION2018" sheetId="9" r:id="rId1"/>
    <sheet name="NF2018" sheetId="8" r:id="rId2"/>
    <sheet name="BNF2018" sheetId="7" r:id="rId3"/>
    <sheet name="STKFUT2018" sheetId="6" r:id="rId4"/>
    <sheet name="OPTION2017" sheetId="1" r:id="rId5"/>
    <sheet name="NF2017" sheetId="2" r:id="rId6"/>
    <sheet name="BNF2017" sheetId="3" r:id="rId7"/>
    <sheet name="STKFUT2017" sheetId="4" r:id="rId8"/>
    <sheet name="SUMMARY 2017" sheetId="5" r:id="rId9"/>
  </sheets>
  <calcPr calcId="124519"/>
</workbook>
</file>

<file path=xl/calcChain.xml><?xml version="1.0" encoding="utf-8"?>
<calcChain xmlns="http://schemas.openxmlformats.org/spreadsheetml/2006/main">
  <c r="I65" i="6"/>
  <c r="J65" s="1"/>
  <c r="I64"/>
  <c r="J64" s="1"/>
  <c r="I63"/>
  <c r="J63" s="1"/>
  <c r="H125" i="7"/>
  <c r="H126"/>
  <c r="H124"/>
  <c r="H123"/>
  <c r="H122"/>
  <c r="H121"/>
  <c r="H200" i="8"/>
  <c r="H197"/>
  <c r="H198"/>
  <c r="H199"/>
  <c r="H196"/>
  <c r="H195"/>
  <c r="H194"/>
  <c r="H193"/>
  <c r="H192"/>
  <c r="H191"/>
  <c r="H190"/>
  <c r="H189"/>
  <c r="H188"/>
  <c r="H187"/>
  <c r="H186"/>
  <c r="H185"/>
  <c r="H184"/>
  <c r="G417" i="9"/>
  <c r="G414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J61"/>
  <c r="I6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J66" i="6" l="1"/>
  <c r="I126" i="7"/>
  <c r="H417" i="9"/>
  <c r="I200" i="8"/>
  <c r="H6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J38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H87" s="1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59" i="7" l="1"/>
  <c r="G273" i="9"/>
  <c r="I87" i="8"/>
  <c r="I59" i="7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</calcChain>
</file>

<file path=xl/sharedStrings.xml><?xml version="1.0" encoding="utf-8"?>
<sst xmlns="http://schemas.openxmlformats.org/spreadsheetml/2006/main" count="3493" uniqueCount="507">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</sst>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7"/>
  <sheetViews>
    <sheetView topLeftCell="A394" workbookViewId="0">
      <selection activeCell="J403" sqref="J403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72" t="s">
        <v>449</v>
      </c>
      <c r="C11" s="72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73"/>
      <c r="C12" s="73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73"/>
      <c r="C13" s="73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73"/>
      <c r="C14" s="73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73"/>
      <c r="C15" s="73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73"/>
      <c r="C16" s="73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73"/>
      <c r="C17" s="73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73"/>
      <c r="C18" s="73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73"/>
      <c r="C19" s="73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74"/>
      <c r="C20" s="74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75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76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76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76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76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77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75" t="s">
        <v>451</v>
      </c>
      <c r="C27" s="75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76"/>
      <c r="C28" s="76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76"/>
      <c r="C29" s="76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77"/>
      <c r="C30" s="77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75" t="s">
        <v>451</v>
      </c>
      <c r="C31" s="75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77"/>
      <c r="C32" s="77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72" t="s">
        <v>452</v>
      </c>
      <c r="C33" s="72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73"/>
      <c r="C34" s="74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73"/>
      <c r="C35" s="72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73"/>
      <c r="C36" s="74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73"/>
      <c r="C37" s="72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73"/>
      <c r="C38" s="73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73"/>
      <c r="C39" s="73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74"/>
      <c r="C40" s="74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75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76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76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76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76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76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76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77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72" t="s">
        <v>455</v>
      </c>
      <c r="C49" s="75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77"/>
      <c r="C50" s="77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75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76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76"/>
      <c r="C53" s="75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76"/>
      <c r="C54" s="76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76"/>
      <c r="C55" s="76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76"/>
      <c r="C56" s="77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76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76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76"/>
      <c r="C59" s="75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76"/>
      <c r="C60" s="76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77"/>
      <c r="C61" s="77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72" t="s">
        <v>457</v>
      </c>
      <c r="C62" s="72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73"/>
      <c r="C63" s="73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73"/>
      <c r="C64" s="73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73"/>
      <c r="C65" s="74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73"/>
      <c r="C66" s="72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73"/>
      <c r="C67" s="73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73"/>
      <c r="C68" s="74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73"/>
      <c r="C69" s="72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74"/>
      <c r="C70" s="74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72" t="s">
        <v>458</v>
      </c>
      <c r="C71" s="72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73"/>
      <c r="C72" s="73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73"/>
      <c r="C73" s="74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73"/>
      <c r="C74" s="72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73"/>
      <c r="C75" s="73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73"/>
      <c r="C76" s="73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73"/>
      <c r="C77" s="73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73"/>
      <c r="C78" s="74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73"/>
      <c r="C79" s="72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73"/>
      <c r="C80" s="73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73"/>
      <c r="C81" s="74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73"/>
      <c r="C82" s="72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73"/>
      <c r="C83" s="74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73"/>
      <c r="C84" s="72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73"/>
      <c r="C85" s="74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73"/>
      <c r="C86" s="72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73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73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73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74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72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73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73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74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72" t="s">
        <v>459</v>
      </c>
      <c r="C95" s="72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73"/>
      <c r="C96" s="74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73"/>
      <c r="C97" s="72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73"/>
      <c r="C98" s="74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73"/>
      <c r="C99" s="72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73"/>
      <c r="C100" s="73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73"/>
      <c r="C101" s="73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73"/>
      <c r="C102" s="74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73"/>
      <c r="C103" s="72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73"/>
      <c r="C104" s="74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73"/>
      <c r="C105" s="72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73"/>
      <c r="C106" s="74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73"/>
      <c r="C107" s="72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73"/>
      <c r="C108" s="73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73"/>
      <c r="C109" s="73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74"/>
      <c r="C110" s="74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72" t="s">
        <v>460</v>
      </c>
      <c r="C111" s="72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73"/>
      <c r="C112" s="73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73"/>
      <c r="C113" s="74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73"/>
      <c r="C114" s="72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73"/>
      <c r="C115" s="74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73"/>
      <c r="C116" s="72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73"/>
      <c r="C117" s="74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73"/>
      <c r="C118" s="72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73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73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72" t="s">
        <v>462</v>
      </c>
      <c r="C121" s="74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73"/>
      <c r="C122" s="72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73"/>
      <c r="C123" s="74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73"/>
      <c r="C124" s="72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74"/>
      <c r="C125" s="74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72" t="s">
        <v>463</v>
      </c>
      <c r="C126" s="72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73"/>
      <c r="C127" s="73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73"/>
      <c r="C128" s="74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73"/>
      <c r="C129" s="72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73"/>
      <c r="C130" s="73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73"/>
      <c r="C131" s="74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73"/>
      <c r="C132" s="72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73"/>
      <c r="C133" s="73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73"/>
      <c r="C134" s="73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73"/>
      <c r="C135" s="73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73"/>
      <c r="C136" s="73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73"/>
      <c r="C137" s="73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73"/>
      <c r="C138" s="73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73"/>
      <c r="C139" s="73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74"/>
      <c r="C140" s="74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72" t="s">
        <v>464</v>
      </c>
      <c r="C141" s="72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73"/>
      <c r="C142" s="73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73"/>
      <c r="C143" s="73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73"/>
      <c r="C144" s="73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73"/>
      <c r="C145" s="73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73"/>
      <c r="C146" s="73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73"/>
      <c r="C147" s="73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73"/>
      <c r="C148" s="73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73"/>
      <c r="C149" s="73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73"/>
      <c r="C150" s="73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73"/>
      <c r="C151" s="73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73"/>
      <c r="C152" s="73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73"/>
      <c r="C153" s="73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73"/>
      <c r="C154" s="73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73"/>
      <c r="C155" s="73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73"/>
      <c r="C156" s="73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73"/>
      <c r="C157" s="73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73"/>
      <c r="C158" s="73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73"/>
      <c r="C159" s="73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73"/>
      <c r="C160" s="74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73"/>
      <c r="C161" s="72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73"/>
      <c r="C162" s="73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73"/>
      <c r="C163" s="73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74"/>
      <c r="C164" s="74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72" t="s">
        <v>467</v>
      </c>
      <c r="C165" s="72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73"/>
      <c r="C166" s="73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73"/>
      <c r="C167" s="74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73"/>
      <c r="C168" s="72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73"/>
      <c r="C169" s="73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73"/>
      <c r="C170" s="73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73"/>
      <c r="C171" s="73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73"/>
      <c r="C172" s="73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73"/>
      <c r="C173" s="73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73"/>
      <c r="C174" s="73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73"/>
      <c r="C175" s="73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73"/>
      <c r="C176" s="73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73"/>
      <c r="C177" s="73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73"/>
      <c r="C178" s="74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73"/>
      <c r="C179" s="72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73"/>
      <c r="C180" s="74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73"/>
      <c r="C181" s="72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73"/>
      <c r="C182" s="73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73"/>
      <c r="C183" s="73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73"/>
      <c r="C184" s="73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73"/>
      <c r="C185" s="73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74"/>
      <c r="C186" s="74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72" t="s">
        <v>468</v>
      </c>
      <c r="C187" s="72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73"/>
      <c r="C188" s="73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73"/>
      <c r="C189" s="74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73"/>
      <c r="C190" s="72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73"/>
      <c r="C191" s="73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73"/>
      <c r="C192" s="74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73"/>
      <c r="C193" s="72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73"/>
      <c r="C194" s="73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73"/>
      <c r="C195" s="74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73"/>
      <c r="C196" s="72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73"/>
      <c r="C197" s="73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73"/>
      <c r="C198" s="74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73"/>
      <c r="C199" s="72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73"/>
      <c r="C200" s="73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74"/>
      <c r="C201" s="74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75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76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76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75" t="s">
        <v>472</v>
      </c>
      <c r="C205" s="76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76"/>
      <c r="C206" s="76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76"/>
      <c r="C207" s="76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76"/>
      <c r="C208" s="77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76"/>
      <c r="C209" s="75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76"/>
      <c r="C210" s="76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76"/>
      <c r="C211" s="76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76"/>
      <c r="C212" s="76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76"/>
      <c r="C213" s="76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76"/>
      <c r="C214" s="76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76"/>
      <c r="C215" s="76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76"/>
      <c r="C216" s="76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77"/>
      <c r="C217" s="77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72" t="s">
        <v>473</v>
      </c>
      <c r="C218" s="72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73"/>
      <c r="C219" s="74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73"/>
      <c r="C220" s="72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73"/>
      <c r="C221" s="74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73"/>
      <c r="C222" s="72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73"/>
      <c r="C223" s="73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73"/>
      <c r="C224" s="73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73"/>
      <c r="C225" s="73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73"/>
      <c r="C226" s="73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73"/>
      <c r="C227" s="73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73"/>
      <c r="C228" s="73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73"/>
      <c r="C229" s="74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73"/>
      <c r="C230" s="72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73"/>
      <c r="C231" s="74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73"/>
      <c r="C232" s="72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73"/>
      <c r="C233" s="74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73"/>
      <c r="C234" s="72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73"/>
      <c r="C235" s="73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73"/>
      <c r="C236" s="74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73"/>
      <c r="C237" s="72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74"/>
      <c r="C238" s="74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72" t="s">
        <v>475</v>
      </c>
      <c r="C239" s="72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73"/>
      <c r="C240" s="74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73"/>
      <c r="C241" s="72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73"/>
      <c r="C242" s="74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73"/>
      <c r="C243" s="72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74"/>
      <c r="C244" s="74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72" t="s">
        <v>478</v>
      </c>
      <c r="C245" s="72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73"/>
      <c r="C246" s="73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73"/>
      <c r="C247" s="73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73"/>
      <c r="C248" s="73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73"/>
      <c r="C249" s="73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74"/>
      <c r="C250" s="74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72" t="s">
        <v>480</v>
      </c>
      <c r="C251" s="72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73"/>
      <c r="C252" s="73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73"/>
      <c r="C253" s="73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73"/>
      <c r="C254" s="74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73"/>
      <c r="C255" s="72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73"/>
      <c r="C256" s="74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73"/>
      <c r="C257" s="72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74"/>
      <c r="C258" s="74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72" t="s">
        <v>485</v>
      </c>
      <c r="C259" s="72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73"/>
      <c r="C260" s="74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73"/>
      <c r="C261" s="72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73"/>
      <c r="C262" s="73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73"/>
      <c r="C263" s="73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73"/>
      <c r="C264" s="73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73"/>
      <c r="C265" s="73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73"/>
      <c r="C266" s="73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73"/>
      <c r="C267" s="73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73"/>
      <c r="C268" s="74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73"/>
      <c r="C269" s="72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73"/>
      <c r="C270" s="73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73"/>
      <c r="C271" s="73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74"/>
      <c r="C272" s="74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72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73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73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73"/>
      <c r="D282" s="1"/>
      <c r="E282" s="1"/>
      <c r="F282" s="1">
        <v>105</v>
      </c>
      <c r="G282" s="1">
        <f>F282-D281</f>
        <v>9</v>
      </c>
      <c r="H282" s="1"/>
    </row>
    <row r="283" spans="2:8">
      <c r="B283" s="72" t="s">
        <v>487</v>
      </c>
      <c r="C283" s="73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73"/>
      <c r="C284" s="73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73"/>
      <c r="C285" s="74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73"/>
      <c r="C286" s="72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73"/>
      <c r="C287" s="74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73"/>
      <c r="C288" s="72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74"/>
      <c r="C289" s="74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72" t="s">
        <v>489</v>
      </c>
      <c r="C290" s="72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73"/>
      <c r="C291" s="73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73"/>
      <c r="C292" s="73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73"/>
      <c r="C293" s="73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73"/>
      <c r="C294" s="73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74"/>
      <c r="C295" s="74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72" t="s">
        <v>490</v>
      </c>
      <c r="C296" s="72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73"/>
      <c r="C297" s="74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73"/>
      <c r="C298" s="72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73"/>
      <c r="C299" s="74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73"/>
      <c r="C300" s="72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74"/>
      <c r="C301" s="74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75" t="s">
        <v>492</v>
      </c>
      <c r="C302" s="72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76"/>
      <c r="C303" s="73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76"/>
      <c r="C304" s="73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76"/>
      <c r="C305" s="74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76"/>
      <c r="C306" s="75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76"/>
      <c r="C307" s="76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76"/>
      <c r="C308" s="76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76"/>
      <c r="C309" s="76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76"/>
      <c r="C310" s="76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76"/>
      <c r="C311" s="76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76"/>
      <c r="C312" s="76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77"/>
      <c r="C313" s="77"/>
      <c r="D313" s="13">
        <v>90</v>
      </c>
      <c r="E313" s="1"/>
      <c r="F313" s="1"/>
      <c r="G313" s="1"/>
      <c r="H313" s="13" t="s">
        <v>13</v>
      </c>
    </row>
    <row r="314" spans="2:8">
      <c r="B314" s="75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76"/>
      <c r="C315" s="75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76"/>
      <c r="C316" s="77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76"/>
      <c r="C317" s="75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76"/>
      <c r="C318" s="77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76"/>
      <c r="C319" s="75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77"/>
      <c r="C320" s="77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72" t="s">
        <v>496</v>
      </c>
      <c r="C321" s="72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73"/>
      <c r="C322" s="73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73"/>
      <c r="C323" s="73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73"/>
      <c r="C324" s="74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73"/>
      <c r="C325" s="72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73"/>
      <c r="C326" s="73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73"/>
      <c r="C327" s="73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73"/>
      <c r="C328" s="73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74"/>
      <c r="C329" s="74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72" t="s">
        <v>497</v>
      </c>
      <c r="C330" s="72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73"/>
      <c r="C331" s="73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73"/>
      <c r="C332" s="73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73"/>
      <c r="C333" s="74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73"/>
      <c r="C334" s="72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73"/>
      <c r="C335" s="74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73"/>
      <c r="C336" s="72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74"/>
      <c r="C337" s="74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72" t="s">
        <v>498</v>
      </c>
      <c r="C338" s="72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74"/>
      <c r="C339" s="74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72" t="s">
        <v>499</v>
      </c>
      <c r="C340" s="72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73"/>
      <c r="C341" s="74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73"/>
      <c r="C342" s="72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73"/>
      <c r="C343" s="73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73"/>
      <c r="C344" s="73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73"/>
      <c r="C345" s="74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73"/>
      <c r="C346" s="72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73"/>
      <c r="C347" s="74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73"/>
      <c r="C348" s="72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73"/>
      <c r="C349" s="73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73"/>
      <c r="C350" s="73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73"/>
      <c r="C351" s="73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73"/>
      <c r="C352" s="73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74"/>
      <c r="C353" s="74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72" t="s">
        <v>501</v>
      </c>
      <c r="C354" s="72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73"/>
      <c r="C355" s="73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73"/>
      <c r="C356" s="73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73"/>
      <c r="C357" s="73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73"/>
      <c r="C358" s="73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73"/>
      <c r="C359" s="73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73"/>
      <c r="C360" s="73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73"/>
      <c r="C361" s="74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73"/>
      <c r="C362" s="72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73"/>
      <c r="C363" s="73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73"/>
      <c r="C364" s="73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73"/>
      <c r="C365" s="73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73"/>
      <c r="C366" s="73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73"/>
      <c r="C367" s="73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73"/>
      <c r="C368" s="73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73"/>
      <c r="C369" s="73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73"/>
      <c r="C370" s="73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74"/>
      <c r="C371" s="74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72" t="s">
        <v>503</v>
      </c>
      <c r="C372" s="72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73"/>
      <c r="C373" s="73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73"/>
      <c r="C374" s="73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73"/>
      <c r="C375" s="74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73"/>
      <c r="C376" s="72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73"/>
      <c r="C377" s="73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73"/>
      <c r="C378" s="73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73"/>
      <c r="C379" s="73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73"/>
      <c r="C380" s="73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73"/>
      <c r="C381" s="73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73"/>
      <c r="C382" s="73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73"/>
      <c r="C383" s="73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73"/>
      <c r="C384" s="73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73"/>
      <c r="C385" s="73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73"/>
      <c r="C386" s="73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73"/>
      <c r="C387" s="74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73"/>
      <c r="C388" s="72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73"/>
      <c r="C389" s="73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73"/>
      <c r="C390" s="73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73"/>
      <c r="C391" s="73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73"/>
      <c r="C392" s="73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73"/>
      <c r="C393" s="73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74"/>
      <c r="C394" s="74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72" t="s">
        <v>506</v>
      </c>
      <c r="C395" s="72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73"/>
      <c r="C396" s="73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73"/>
      <c r="C397" s="73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73"/>
      <c r="C398" s="73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73"/>
      <c r="C399" s="73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73"/>
      <c r="C400" s="73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73"/>
      <c r="C401" s="73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73"/>
      <c r="C402" s="73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73"/>
      <c r="C403" s="73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73"/>
      <c r="C404" s="73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73"/>
      <c r="C405" s="73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73"/>
      <c r="C406" s="73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73"/>
      <c r="C407" s="73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73"/>
      <c r="C408" s="73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73"/>
      <c r="C409" s="73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73"/>
      <c r="C410" s="73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73"/>
      <c r="C411" s="73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73"/>
      <c r="C412" s="73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73"/>
      <c r="C413" s="73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73"/>
      <c r="C414" s="73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73"/>
      <c r="C415" s="73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74"/>
      <c r="C416" s="74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5"/>
      <c r="C417" s="5"/>
      <c r="D417" s="5"/>
      <c r="E417" s="5"/>
      <c r="F417" s="5"/>
      <c r="G417" s="5">
        <f>SUM(G279:G416)</f>
        <v>1586.4500000000003</v>
      </c>
      <c r="H417" s="5">
        <f>G417*75</f>
        <v>118983.75000000001</v>
      </c>
    </row>
  </sheetData>
  <mergeCells count="127">
    <mergeCell ref="C196:C198"/>
    <mergeCell ref="B245:B250"/>
    <mergeCell ref="C245:C250"/>
    <mergeCell ref="B259:B272"/>
    <mergeCell ref="C259:C260"/>
    <mergeCell ref="C261:C268"/>
    <mergeCell ref="B218:B238"/>
    <mergeCell ref="C218:C219"/>
    <mergeCell ref="C220:C221"/>
    <mergeCell ref="C222:C229"/>
    <mergeCell ref="C230:C231"/>
    <mergeCell ref="C232:C233"/>
    <mergeCell ref="C234:C236"/>
    <mergeCell ref="C237:C238"/>
    <mergeCell ref="C269:C272"/>
    <mergeCell ref="B239:B244"/>
    <mergeCell ref="C239:C240"/>
    <mergeCell ref="C241:C242"/>
    <mergeCell ref="C243:C244"/>
    <mergeCell ref="C103:C104"/>
    <mergeCell ref="C105:C106"/>
    <mergeCell ref="C97:C98"/>
    <mergeCell ref="C199:C201"/>
    <mergeCell ref="C209:C217"/>
    <mergeCell ref="B205:B217"/>
    <mergeCell ref="B111:B118"/>
    <mergeCell ref="C111:C113"/>
    <mergeCell ref="C114:C115"/>
    <mergeCell ref="C116:C117"/>
    <mergeCell ref="C118:C121"/>
    <mergeCell ref="B121:B125"/>
    <mergeCell ref="C122:C123"/>
    <mergeCell ref="C124:C125"/>
    <mergeCell ref="B141:B164"/>
    <mergeCell ref="C161:C164"/>
    <mergeCell ref="B126:B140"/>
    <mergeCell ref="C126:C128"/>
    <mergeCell ref="C129:C131"/>
    <mergeCell ref="B187:B201"/>
    <mergeCell ref="C202:C208"/>
    <mergeCell ref="B165:B186"/>
    <mergeCell ref="C165:C167"/>
    <mergeCell ref="C168:C178"/>
    <mergeCell ref="B71:B86"/>
    <mergeCell ref="C86:C90"/>
    <mergeCell ref="C91:C94"/>
    <mergeCell ref="C82:C83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C179:C180"/>
    <mergeCell ref="C181:C186"/>
    <mergeCell ref="C187:C189"/>
    <mergeCell ref="C190:C192"/>
    <mergeCell ref="C193:C195"/>
    <mergeCell ref="C290:C295"/>
    <mergeCell ref="B302:B313"/>
    <mergeCell ref="C302:C305"/>
    <mergeCell ref="C306:C313"/>
    <mergeCell ref="C41:C48"/>
    <mergeCell ref="C49:C50"/>
    <mergeCell ref="C141:C160"/>
    <mergeCell ref="B49:B50"/>
    <mergeCell ref="C132:C140"/>
    <mergeCell ref="C71:C73"/>
    <mergeCell ref="C74:C78"/>
    <mergeCell ref="C79:C81"/>
    <mergeCell ref="C84:C85"/>
    <mergeCell ref="C95:C96"/>
    <mergeCell ref="C69:C70"/>
    <mergeCell ref="B62:B70"/>
    <mergeCell ref="C62:C65"/>
    <mergeCell ref="C99:C102"/>
    <mergeCell ref="B95:B110"/>
    <mergeCell ref="B51:B61"/>
    <mergeCell ref="C53:C56"/>
    <mergeCell ref="C59:C61"/>
    <mergeCell ref="C107:C110"/>
    <mergeCell ref="C66:C68"/>
    <mergeCell ref="B283:B289"/>
    <mergeCell ref="C279:C285"/>
    <mergeCell ref="C286:C287"/>
    <mergeCell ref="C288:C289"/>
    <mergeCell ref="B330:B337"/>
    <mergeCell ref="C330:C333"/>
    <mergeCell ref="C334:C335"/>
    <mergeCell ref="C336:C337"/>
    <mergeCell ref="C251:C254"/>
    <mergeCell ref="C255:C256"/>
    <mergeCell ref="C257:C258"/>
    <mergeCell ref="B251:B258"/>
    <mergeCell ref="B321:B329"/>
    <mergeCell ref="C321:C324"/>
    <mergeCell ref="C325:C329"/>
    <mergeCell ref="B314:B320"/>
    <mergeCell ref="C315:C316"/>
    <mergeCell ref="C317:C318"/>
    <mergeCell ref="C319:C320"/>
    <mergeCell ref="B296:B301"/>
    <mergeCell ref="C296:C297"/>
    <mergeCell ref="C298:C299"/>
    <mergeCell ref="C300:C301"/>
    <mergeCell ref="B290:B295"/>
    <mergeCell ref="B395:B416"/>
    <mergeCell ref="C395:C416"/>
    <mergeCell ref="C346:C347"/>
    <mergeCell ref="B340:B353"/>
    <mergeCell ref="C348:C353"/>
    <mergeCell ref="B354:B371"/>
    <mergeCell ref="C354:C361"/>
    <mergeCell ref="C362:C371"/>
    <mergeCell ref="B338:B339"/>
    <mergeCell ref="C338:C339"/>
    <mergeCell ref="C340:C341"/>
    <mergeCell ref="C342:C345"/>
    <mergeCell ref="B372:B394"/>
    <mergeCell ref="C372:C375"/>
    <mergeCell ref="C376:C387"/>
    <mergeCell ref="C388:C39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0"/>
  <sheetViews>
    <sheetView topLeftCell="A179" workbookViewId="0">
      <selection activeCell="H201" sqref="H201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72" t="s">
        <v>447</v>
      </c>
      <c r="C4" s="72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74"/>
      <c r="C5" s="74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72" t="s">
        <v>449</v>
      </c>
      <c r="C6" s="72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73"/>
      <c r="C7" s="73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73"/>
      <c r="C8" s="73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73"/>
      <c r="C9" s="73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73"/>
      <c r="C10" s="73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73"/>
      <c r="C11" s="73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73"/>
      <c r="C12" s="73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74"/>
      <c r="C13" s="74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75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76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76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75" t="s">
        <v>451</v>
      </c>
      <c r="C17" s="76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76"/>
      <c r="C18" s="76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77"/>
      <c r="C19" s="77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72" t="s">
        <v>452</v>
      </c>
      <c r="C20" s="72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73"/>
      <c r="C21" s="73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73"/>
      <c r="C22" s="73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74"/>
      <c r="C23" s="74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72" t="s">
        <v>454</v>
      </c>
      <c r="C24" s="72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73"/>
      <c r="C25" s="73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73"/>
      <c r="C26" s="73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74"/>
      <c r="C27" s="74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75" t="s">
        <v>456</v>
      </c>
      <c r="C30" s="75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76"/>
      <c r="C31" s="76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76"/>
      <c r="C32" s="76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77"/>
      <c r="C33" s="77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72" t="s">
        <v>457</v>
      </c>
      <c r="C34" s="72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73"/>
      <c r="C35" s="73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74"/>
      <c r="C36" s="74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75" t="s">
        <v>458</v>
      </c>
      <c r="C37" s="75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76"/>
      <c r="C38" s="76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76"/>
      <c r="C39" s="76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76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77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75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75" t="s">
        <v>459</v>
      </c>
      <c r="C43" s="76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76"/>
      <c r="C44" s="76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77"/>
      <c r="C45" s="77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72" t="s">
        <v>462</v>
      </c>
      <c r="C46" s="72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73"/>
      <c r="C47" s="73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73"/>
      <c r="C48" s="73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74"/>
      <c r="C49" s="74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72" t="s">
        <v>463</v>
      </c>
      <c r="C50" s="72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73"/>
      <c r="C51" s="73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73"/>
      <c r="C52" s="73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74"/>
      <c r="C53" s="74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72" t="s">
        <v>467</v>
      </c>
      <c r="C54" s="72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73"/>
      <c r="C55" s="73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73"/>
      <c r="C56" s="73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74"/>
      <c r="C57" s="74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72" t="s">
        <v>468</v>
      </c>
      <c r="C58" s="72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73"/>
      <c r="C59" s="73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74"/>
      <c r="C60" s="74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72" t="s">
        <v>472</v>
      </c>
      <c r="C61" s="72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74"/>
      <c r="C62" s="74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72" t="s">
        <v>475</v>
      </c>
      <c r="C63" s="72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73"/>
      <c r="C64" s="73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73"/>
      <c r="C65" s="73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74"/>
      <c r="C66" s="74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72" t="s">
        <v>478</v>
      </c>
      <c r="C67" s="72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73"/>
      <c r="C68" s="73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73"/>
      <c r="C69" s="73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73"/>
      <c r="C70" s="73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73"/>
      <c r="C71" s="73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74"/>
      <c r="C72" s="74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72" t="s">
        <v>480</v>
      </c>
      <c r="C73" s="72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73"/>
      <c r="C74" s="73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73"/>
      <c r="C75" s="73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73"/>
      <c r="C76" s="73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73"/>
      <c r="C77" s="73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74"/>
      <c r="C78" s="74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72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73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73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73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73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73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73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73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72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73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73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73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73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74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78" t="s">
        <v>487</v>
      </c>
      <c r="C99" s="72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80"/>
      <c r="C100" s="74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78" t="s">
        <v>489</v>
      </c>
      <c r="C101" s="72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79"/>
      <c r="C102" s="73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79"/>
      <c r="C103" s="73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80"/>
      <c r="C104" s="74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78" t="s">
        <v>490</v>
      </c>
      <c r="C105" s="72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79"/>
      <c r="C106" s="73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79"/>
      <c r="C107" s="73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79"/>
      <c r="C108" s="73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79"/>
      <c r="C109" s="73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80"/>
      <c r="C110" s="74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78" t="s">
        <v>492</v>
      </c>
      <c r="C111" s="72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79"/>
      <c r="C112" s="73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79"/>
      <c r="C113" s="73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79"/>
      <c r="C114" s="73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79"/>
      <c r="C115" s="73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79"/>
      <c r="C116" s="73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79"/>
      <c r="C117" s="73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79"/>
      <c r="C118" s="73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79"/>
      <c r="C119" s="73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79"/>
      <c r="C120" s="73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79"/>
      <c r="C121" s="73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80"/>
      <c r="C122" s="74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78" t="s">
        <v>493</v>
      </c>
      <c r="C123" s="72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79"/>
      <c r="C124" s="73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79"/>
      <c r="C125" s="73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79"/>
      <c r="C126" s="73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79"/>
      <c r="C127" s="73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79"/>
      <c r="C128" s="73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79"/>
      <c r="C129" s="73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80"/>
      <c r="C130" s="74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78" t="s">
        <v>496</v>
      </c>
      <c r="C131" s="72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79"/>
      <c r="C132" s="73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79"/>
      <c r="C133" s="73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79"/>
      <c r="C134" s="73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79"/>
      <c r="C135" s="73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79"/>
      <c r="C136" s="73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79"/>
      <c r="C137" s="73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79"/>
      <c r="C138" s="73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79"/>
      <c r="C139" s="73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79"/>
      <c r="C140" s="73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80"/>
      <c r="C141" s="74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78" t="s">
        <v>497</v>
      </c>
      <c r="C142" s="72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79"/>
      <c r="C143" s="73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79"/>
      <c r="C144" s="73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79"/>
      <c r="C145" s="73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79"/>
      <c r="C146" s="73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80"/>
      <c r="C147" s="74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78" t="s">
        <v>498</v>
      </c>
      <c r="C148" s="72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80"/>
      <c r="C149" s="74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81" t="s">
        <v>499</v>
      </c>
      <c r="C150" s="75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82"/>
      <c r="C151" s="76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82"/>
      <c r="C152" s="76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82"/>
      <c r="C153" s="76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82"/>
      <c r="C154" s="76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82"/>
      <c r="C155" s="76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83"/>
      <c r="C156" s="77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81" t="s">
        <v>501</v>
      </c>
      <c r="C157" s="75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82"/>
      <c r="C158" s="76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82"/>
      <c r="C159" s="76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82"/>
      <c r="C160" s="76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82"/>
      <c r="C161" s="76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82"/>
      <c r="C162" s="76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83"/>
      <c r="C163" s="77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78" t="s">
        <v>503</v>
      </c>
      <c r="C164" s="72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79"/>
      <c r="C165" s="73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79"/>
      <c r="C166" s="73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79"/>
      <c r="C167" s="73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79"/>
      <c r="C168" s="73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79"/>
      <c r="C169" s="73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79"/>
      <c r="C170" s="73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79"/>
      <c r="C171" s="73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79"/>
      <c r="C172" s="73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79"/>
      <c r="C173" s="73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79"/>
      <c r="C174" s="73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79"/>
      <c r="C175" s="73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79"/>
      <c r="C176" s="73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79"/>
      <c r="C177" s="73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79"/>
      <c r="C178" s="73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79"/>
      <c r="C179" s="73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79"/>
      <c r="C180" s="73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79"/>
      <c r="C181" s="73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79"/>
      <c r="C182" s="73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80"/>
      <c r="C183" s="74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78" t="s">
        <v>506</v>
      </c>
      <c r="C184" s="72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79"/>
      <c r="C185" s="73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79"/>
      <c r="C186" s="73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79"/>
      <c r="C187" s="73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79"/>
      <c r="C188" s="73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79"/>
      <c r="C189" s="73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79"/>
      <c r="C190" s="73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79"/>
      <c r="C191" s="73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79"/>
      <c r="C192" s="73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79"/>
      <c r="C193" s="73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79"/>
      <c r="C194" s="73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79"/>
      <c r="C195" s="73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79"/>
      <c r="C196" s="73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79"/>
      <c r="C197" s="73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79"/>
      <c r="C198" s="73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80"/>
      <c r="C199" s="74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1"/>
      <c r="C200" s="1"/>
      <c r="D200" s="1"/>
      <c r="E200" s="1"/>
      <c r="F200" s="1"/>
      <c r="G200" s="1"/>
      <c r="H200" s="5">
        <f>SUM(H93:H199)</f>
        <v>3564</v>
      </c>
      <c r="I200" s="5">
        <f>H200*75</f>
        <v>267300</v>
      </c>
    </row>
  </sheetData>
  <mergeCells count="60">
    <mergeCell ref="B164:B183"/>
    <mergeCell ref="C164:C183"/>
    <mergeCell ref="B54:B57"/>
    <mergeCell ref="B101:B104"/>
    <mergeCell ref="C101:C104"/>
    <mergeCell ref="C93:C98"/>
    <mergeCell ref="B99:B100"/>
    <mergeCell ref="C99:C100"/>
    <mergeCell ref="C54:C57"/>
    <mergeCell ref="B73:B78"/>
    <mergeCell ref="C73:C78"/>
    <mergeCell ref="B63:B66"/>
    <mergeCell ref="C63:C66"/>
    <mergeCell ref="C79:C86"/>
    <mergeCell ref="B67:B72"/>
    <mergeCell ref="C67:C72"/>
    <mergeCell ref="B24:B27"/>
    <mergeCell ref="C24:C27"/>
    <mergeCell ref="C58:C60"/>
    <mergeCell ref="B61:B62"/>
    <mergeCell ref="B37:B39"/>
    <mergeCell ref="B46:B49"/>
    <mergeCell ref="B50:B53"/>
    <mergeCell ref="C50:C53"/>
    <mergeCell ref="C37:C41"/>
    <mergeCell ref="C46:C49"/>
    <mergeCell ref="B43:B45"/>
    <mergeCell ref="C42:C45"/>
    <mergeCell ref="B123:B130"/>
    <mergeCell ref="C123:C130"/>
    <mergeCell ref="B105:B110"/>
    <mergeCell ref="C105:C110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184:B199"/>
    <mergeCell ref="C184:C199"/>
    <mergeCell ref="C157:C163"/>
    <mergeCell ref="B157:B163"/>
    <mergeCell ref="B58:B60"/>
    <mergeCell ref="C61:C62"/>
    <mergeCell ref="B148:B149"/>
    <mergeCell ref="C148:C149"/>
    <mergeCell ref="B150:B156"/>
    <mergeCell ref="C150:C156"/>
    <mergeCell ref="B131:B141"/>
    <mergeCell ref="C131:C141"/>
    <mergeCell ref="B142:B147"/>
    <mergeCell ref="C142:C147"/>
    <mergeCell ref="B111:B122"/>
    <mergeCell ref="C111:C1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26"/>
  <sheetViews>
    <sheetView topLeftCell="A102" workbookViewId="0">
      <selection activeCell="C121" sqref="C121:C125"/>
    </sheetView>
  </sheetViews>
  <sheetFormatPr defaultRowHeight="15"/>
  <cols>
    <col min="2" max="2" width="10.42578125" customWidth="1"/>
    <col min="3" max="3" width="16.85546875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75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76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76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76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76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76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76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76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76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76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76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76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76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77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81" t="s">
        <v>456</v>
      </c>
      <c r="C18" s="75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83"/>
      <c r="C19" s="77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78" t="s">
        <v>458</v>
      </c>
      <c r="C22" s="72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79"/>
      <c r="C23" s="73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80"/>
      <c r="C24" s="73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78" t="s">
        <v>459</v>
      </c>
      <c r="C25" s="73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79"/>
      <c r="C26" s="73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80"/>
      <c r="C27" s="74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78" t="s">
        <v>463</v>
      </c>
      <c r="C30" s="72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79"/>
      <c r="C31" s="73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79"/>
      <c r="C32" s="73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80"/>
      <c r="C33" s="74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78" t="s">
        <v>467</v>
      </c>
      <c r="C36" s="72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79"/>
      <c r="C37" s="73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79"/>
      <c r="C38" s="73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80"/>
      <c r="C39" s="74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78" t="s">
        <v>468</v>
      </c>
      <c r="C40" s="72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79"/>
      <c r="C41" s="73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80"/>
      <c r="C42" s="74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78" t="s">
        <v>472</v>
      </c>
      <c r="C43" s="72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79"/>
      <c r="C44" s="73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80"/>
      <c r="C45" s="74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72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74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78" t="s">
        <v>478</v>
      </c>
      <c r="C49" s="72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80"/>
      <c r="C50" s="74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78" t="s">
        <v>480</v>
      </c>
      <c r="C51" s="72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80"/>
      <c r="C52" s="74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78" t="s">
        <v>485</v>
      </c>
      <c r="C53" s="72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79"/>
      <c r="C54" s="73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79"/>
      <c r="C55" s="73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79"/>
      <c r="C56" s="73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79"/>
      <c r="C57" s="73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80"/>
      <c r="C58" s="74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72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73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73"/>
      <c r="D67" s="1">
        <v>27400</v>
      </c>
      <c r="E67" s="1"/>
      <c r="F67" s="1"/>
      <c r="G67" s="1"/>
      <c r="H67" s="1"/>
      <c r="I67" s="1"/>
    </row>
    <row r="68" spans="2:9">
      <c r="B68" s="84" t="s">
        <v>487</v>
      </c>
      <c r="C68" s="73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84"/>
      <c r="C69" s="73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84"/>
      <c r="C70" s="74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72" t="s">
        <v>489</v>
      </c>
      <c r="C71" s="72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73"/>
      <c r="C72" s="73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73"/>
      <c r="C73" s="73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74"/>
      <c r="C74" s="74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72" t="s">
        <v>492</v>
      </c>
      <c r="C77" s="72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73"/>
      <c r="C78" s="73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73"/>
      <c r="C79" s="73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73"/>
      <c r="C80" s="73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73"/>
      <c r="C81" s="73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73"/>
      <c r="C82" s="73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73"/>
      <c r="C83" s="73"/>
      <c r="D83" s="1"/>
      <c r="E83" s="1">
        <v>26000</v>
      </c>
      <c r="F83" s="1"/>
      <c r="G83" s="1">
        <v>26040</v>
      </c>
      <c r="H83" s="1"/>
      <c r="I83" s="1"/>
    </row>
    <row r="84" spans="2:9">
      <c r="B84" s="73"/>
      <c r="C84" s="73"/>
      <c r="D84" s="1"/>
      <c r="E84" s="1">
        <v>26000</v>
      </c>
      <c r="F84" s="1"/>
      <c r="G84" s="1">
        <v>26040</v>
      </c>
      <c r="H84" s="1"/>
      <c r="I84" s="1"/>
    </row>
    <row r="85" spans="2:9">
      <c r="B85" s="73"/>
      <c r="C85" s="73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74"/>
      <c r="C86" s="74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72" t="s">
        <v>493</v>
      </c>
      <c r="C87" s="72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74"/>
      <c r="C88" s="74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72" t="s">
        <v>496</v>
      </c>
      <c r="C89" s="72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73"/>
      <c r="C90" s="73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73"/>
      <c r="C91" s="73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74"/>
      <c r="C92" s="74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72" t="s">
        <v>497</v>
      </c>
      <c r="C93" s="72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73"/>
      <c r="C94" s="73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73"/>
      <c r="C95" s="73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73"/>
      <c r="C96" s="73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74"/>
      <c r="C97" s="74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72" t="s">
        <v>498</v>
      </c>
      <c r="C98" s="72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74"/>
      <c r="C99" s="74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72" t="s">
        <v>499</v>
      </c>
      <c r="C100" s="72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73"/>
      <c r="C101" s="73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73"/>
      <c r="C102" s="73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74"/>
      <c r="C103" s="74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72" t="s">
        <v>501</v>
      </c>
      <c r="C104" s="72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73"/>
      <c r="C105" s="73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73"/>
      <c r="C106" s="73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73"/>
      <c r="C107" s="73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73"/>
      <c r="C108" s="73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74"/>
      <c r="C109" s="74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72" t="s">
        <v>503</v>
      </c>
      <c r="C110" s="72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73"/>
      <c r="C111" s="73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73"/>
      <c r="C112" s="73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73"/>
      <c r="C113" s="73"/>
      <c r="D113" s="1">
        <v>25400</v>
      </c>
      <c r="E113" s="1">
        <v>25510</v>
      </c>
      <c r="F113" s="1"/>
      <c r="G113" s="1"/>
      <c r="H113" s="1">
        <f t="shared" ref="H113:H125" si="4">E113-D113</f>
        <v>110</v>
      </c>
      <c r="I113" s="1"/>
    </row>
    <row r="114" spans="2:9">
      <c r="B114" s="73"/>
      <c r="C114" s="73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73"/>
      <c r="C115" s="73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73"/>
      <c r="C116" s="73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73"/>
      <c r="C117" s="73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73"/>
      <c r="C118" s="73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73"/>
      <c r="C119" s="73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74"/>
      <c r="C120" s="74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72" t="s">
        <v>506</v>
      </c>
      <c r="C121" s="72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73"/>
      <c r="C122" s="73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73"/>
      <c r="C123" s="73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73"/>
      <c r="C124" s="73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74"/>
      <c r="C125" s="74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1"/>
      <c r="C126" s="1"/>
      <c r="D126" s="1"/>
      <c r="E126" s="1"/>
      <c r="F126" s="1"/>
      <c r="G126" s="1"/>
      <c r="H126" s="5">
        <f>SUM(H65:H125)</f>
        <v>10640</v>
      </c>
      <c r="I126" s="5">
        <f>H126*40</f>
        <v>425600</v>
      </c>
    </row>
  </sheetData>
  <mergeCells count="43">
    <mergeCell ref="B110:B120"/>
    <mergeCell ref="C110:C120"/>
    <mergeCell ref="B87:B88"/>
    <mergeCell ref="C87:C88"/>
    <mergeCell ref="B71:B74"/>
    <mergeCell ref="C71:C74"/>
    <mergeCell ref="B93:B97"/>
    <mergeCell ref="C93:C97"/>
    <mergeCell ref="B89:B92"/>
    <mergeCell ref="C89:C92"/>
    <mergeCell ref="B77:B86"/>
    <mergeCell ref="C77:C86"/>
    <mergeCell ref="B104:B109"/>
    <mergeCell ref="C104:C109"/>
    <mergeCell ref="C98:C99"/>
    <mergeCell ref="B100:B103"/>
    <mergeCell ref="C65:C70"/>
    <mergeCell ref="B51:B52"/>
    <mergeCell ref="C51:C52"/>
    <mergeCell ref="C4:C17"/>
    <mergeCell ref="B18:B19"/>
    <mergeCell ref="C18:C19"/>
    <mergeCell ref="B30:B33"/>
    <mergeCell ref="C30:C33"/>
    <mergeCell ref="B22:B24"/>
    <mergeCell ref="B25:B27"/>
    <mergeCell ref="C22:C27"/>
    <mergeCell ref="B98:B99"/>
    <mergeCell ref="C100:C103"/>
    <mergeCell ref="B121:B125"/>
    <mergeCell ref="C121:C125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53:B58"/>
    <mergeCell ref="C53:C58"/>
    <mergeCell ref="B68:B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66"/>
  <sheetViews>
    <sheetView tabSelected="1" topLeftCell="A44" workbookViewId="0">
      <selection activeCell="N62" sqref="N62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84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84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72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74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72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74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72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74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72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74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72" t="s">
        <v>463</v>
      </c>
      <c r="C18" s="72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73"/>
      <c r="C19" s="73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74"/>
      <c r="C20" s="73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74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72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74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72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74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72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73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74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72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74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72" t="s">
        <v>487</v>
      </c>
      <c r="C42" s="72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73"/>
      <c r="C43" s="73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74"/>
      <c r="C44" s="74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72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73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74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1"/>
      <c r="C66" s="1"/>
      <c r="D66" s="1"/>
      <c r="E66" s="1"/>
      <c r="F66" s="1"/>
      <c r="G66" s="1"/>
      <c r="H66" s="1"/>
      <c r="I66" s="1"/>
      <c r="J66" s="5">
        <f>SUM(J42:J65)</f>
        <v>417100</v>
      </c>
      <c r="K66" s="1"/>
    </row>
  </sheetData>
  <mergeCells count="14">
    <mergeCell ref="C8:C9"/>
    <mergeCell ref="B6:B7"/>
    <mergeCell ref="C12:C13"/>
    <mergeCell ref="C14:C15"/>
    <mergeCell ref="B24:B25"/>
    <mergeCell ref="B18:B20"/>
    <mergeCell ref="C18:C21"/>
    <mergeCell ref="C22:C23"/>
    <mergeCell ref="C10:C11"/>
    <mergeCell ref="B63:B65"/>
    <mergeCell ref="B42:B44"/>
    <mergeCell ref="C42:C44"/>
    <mergeCell ref="B32:B33"/>
    <mergeCell ref="B28:B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9"/>
  <sheetViews>
    <sheetView topLeftCell="A1099" zoomScale="90" zoomScaleNormal="90" workbookViewId="0">
      <selection activeCell="A1113" sqref="A1113:XFD1278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86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87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87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88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90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91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91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92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90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91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91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92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89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89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85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85"/>
      <c r="C135" s="85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85" t="s">
        <v>153</v>
      </c>
      <c r="C136" s="85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85"/>
      <c r="C137" s="85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85"/>
      <c r="C138" s="85"/>
      <c r="D138" s="13">
        <v>123</v>
      </c>
      <c r="E138" s="13"/>
      <c r="F138" s="13"/>
      <c r="G138" s="13"/>
      <c r="H138" s="13" t="s">
        <v>13</v>
      </c>
    </row>
    <row r="139" spans="2:8">
      <c r="B139" s="85" t="s">
        <v>154</v>
      </c>
      <c r="C139" s="85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85"/>
      <c r="C140" s="85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85" t="s">
        <v>155</v>
      </c>
      <c r="C141" s="85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85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85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85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85" t="s">
        <v>161</v>
      </c>
      <c r="C149" s="85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85"/>
      <c r="C150" s="85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85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85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85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85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85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85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75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76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76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76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76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77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75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76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76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76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77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75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76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77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75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76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76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77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75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76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76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76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76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76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76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76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76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76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77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75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76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77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75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77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75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76"/>
      <c r="D401" s="13"/>
      <c r="E401" s="13"/>
      <c r="F401" s="13"/>
      <c r="G401" s="13"/>
      <c r="H401" s="13"/>
    </row>
    <row r="402" spans="2:8">
      <c r="B402" s="75" t="s">
        <v>327</v>
      </c>
      <c r="C402" s="77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76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76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76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76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76"/>
      <c r="C407" s="75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76"/>
      <c r="C408" s="76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76"/>
      <c r="C409" s="76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76"/>
      <c r="C410" s="76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76"/>
      <c r="C411" s="76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76"/>
      <c r="C412" s="76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76"/>
      <c r="C413" s="77"/>
      <c r="D413" s="13">
        <v>96.5</v>
      </c>
      <c r="E413" s="13">
        <v>90</v>
      </c>
      <c r="F413" s="13"/>
      <c r="G413" s="13"/>
      <c r="H413" s="5"/>
    </row>
    <row r="414" spans="2:8">
      <c r="B414" s="76"/>
      <c r="C414" s="75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76"/>
      <c r="C415" s="76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77"/>
      <c r="C416" s="77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75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76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76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77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75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76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76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77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72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73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73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73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73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74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72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73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74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72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73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73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74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75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76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76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76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77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72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73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74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75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77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75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76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76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76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76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76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76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77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75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76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76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76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76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76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76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76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76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76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77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75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76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76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76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77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75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75" t="s">
        <v>6</v>
      </c>
    </row>
    <row r="544" spans="2:8">
      <c r="B544" s="5"/>
      <c r="C544" s="76"/>
      <c r="D544" s="14">
        <v>64</v>
      </c>
      <c r="E544" s="13">
        <v>77</v>
      </c>
      <c r="F544" s="13"/>
      <c r="G544" s="13">
        <f>E544-D544</f>
        <v>13</v>
      </c>
      <c r="H544" s="76"/>
    </row>
    <row r="545" spans="2:8">
      <c r="B545" s="5"/>
      <c r="C545" s="76"/>
      <c r="D545" s="14">
        <v>60.8</v>
      </c>
      <c r="E545" s="13">
        <v>78</v>
      </c>
      <c r="F545" s="13"/>
      <c r="G545" s="13">
        <f>E545-D545</f>
        <v>17.200000000000003</v>
      </c>
      <c r="H545" s="76"/>
    </row>
    <row r="546" spans="2:8">
      <c r="B546" s="5"/>
      <c r="C546" s="77"/>
      <c r="D546" s="14">
        <v>56</v>
      </c>
      <c r="E546" s="13">
        <v>78</v>
      </c>
      <c r="F546" s="13"/>
      <c r="G546" s="13">
        <f>E546-D546</f>
        <v>22</v>
      </c>
      <c r="H546" s="77"/>
    </row>
    <row r="547" spans="2:8">
      <c r="B547" s="1" t="s">
        <v>358</v>
      </c>
      <c r="C547" s="72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73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73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73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74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75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76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76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76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76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76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76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77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72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73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73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74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75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76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76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76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77"/>
      <c r="D598" s="14">
        <v>49.5</v>
      </c>
      <c r="E598" s="13"/>
      <c r="F598" s="14"/>
      <c r="G598" s="13"/>
      <c r="H598" s="13" t="s">
        <v>13</v>
      </c>
    </row>
    <row r="599" spans="2:8">
      <c r="B599" s="75" t="s">
        <v>372</v>
      </c>
      <c r="C599" s="75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76"/>
      <c r="C600" s="76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77"/>
      <c r="C601" s="77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75" t="s">
        <v>372</v>
      </c>
      <c r="C602" s="75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76"/>
      <c r="C603" s="76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76"/>
      <c r="C604" s="76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77"/>
      <c r="C605" s="77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72" t="s">
        <v>373</v>
      </c>
      <c r="C606" s="72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73"/>
      <c r="C607" s="73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73"/>
      <c r="C608" s="73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73"/>
      <c r="C609" s="73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73"/>
      <c r="C610" s="73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74"/>
      <c r="C611" s="74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72" t="s">
        <v>373</v>
      </c>
      <c r="C612" s="72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74"/>
      <c r="C613" s="74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75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76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76"/>
      <c r="D616" s="14">
        <v>83</v>
      </c>
      <c r="E616" s="13"/>
      <c r="F616" s="14"/>
      <c r="G616" s="13"/>
      <c r="H616" s="13" t="s">
        <v>13</v>
      </c>
    </row>
    <row r="617" spans="2:8">
      <c r="B617" s="75" t="s">
        <v>376</v>
      </c>
      <c r="C617" s="76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76"/>
      <c r="C618" s="76"/>
      <c r="D618" s="14">
        <v>91.8</v>
      </c>
      <c r="E618" s="13"/>
      <c r="F618" s="14"/>
      <c r="G618" s="13"/>
      <c r="H618" s="13"/>
    </row>
    <row r="619" spans="2:8">
      <c r="B619" s="76"/>
      <c r="C619" s="76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77"/>
      <c r="C620" s="77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75" t="s">
        <v>376</v>
      </c>
      <c r="C621" s="75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76"/>
      <c r="C622" s="76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76"/>
      <c r="C623" s="76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76"/>
      <c r="C624" s="76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77"/>
      <c r="C625" s="77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75" t="s">
        <v>376</v>
      </c>
      <c r="C626" s="75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76"/>
      <c r="C627" s="76"/>
      <c r="D627" s="14">
        <v>76</v>
      </c>
      <c r="E627" s="13"/>
      <c r="F627" s="14"/>
      <c r="G627" s="13">
        <v>85.15</v>
      </c>
      <c r="H627" s="13"/>
    </row>
    <row r="628" spans="2:8">
      <c r="B628" s="77"/>
      <c r="C628" s="77"/>
      <c r="D628" s="14">
        <v>79</v>
      </c>
      <c r="E628" s="13"/>
      <c r="F628" s="14"/>
      <c r="G628" s="13"/>
      <c r="H628" s="13" t="s">
        <v>13</v>
      </c>
    </row>
    <row r="629" spans="2:8">
      <c r="B629" s="75" t="s">
        <v>377</v>
      </c>
      <c r="C629" s="75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76"/>
      <c r="C630" s="76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77"/>
      <c r="C631" s="77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75" t="s">
        <v>377</v>
      </c>
      <c r="C632" s="75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76"/>
      <c r="C633" s="77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76"/>
      <c r="C634" s="75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76"/>
      <c r="C635" s="76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76"/>
      <c r="C636" s="76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76"/>
      <c r="C637" s="76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76"/>
      <c r="C638" s="76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76"/>
      <c r="C639" s="77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76"/>
      <c r="C640" s="75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77"/>
      <c r="C641" s="77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72" t="s">
        <v>378</v>
      </c>
      <c r="C642" s="72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73"/>
      <c r="C643" s="73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73"/>
      <c r="C644" s="73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73"/>
      <c r="C645" s="73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73"/>
      <c r="C646" s="73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73"/>
      <c r="C647" s="73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73"/>
      <c r="C648" s="73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73"/>
      <c r="C649" s="73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73"/>
      <c r="C650" s="73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74"/>
      <c r="C651" s="74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75" t="s">
        <v>378</v>
      </c>
      <c r="C652" s="75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76"/>
      <c r="C653" s="76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76"/>
      <c r="C654" s="76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77"/>
      <c r="C655" s="76"/>
      <c r="D655" s="14">
        <v>46.9</v>
      </c>
      <c r="E655" s="13"/>
      <c r="F655" s="14"/>
      <c r="G655" s="13"/>
      <c r="H655" s="13" t="s">
        <v>13</v>
      </c>
    </row>
    <row r="656" spans="2:8">
      <c r="B656" s="75" t="s">
        <v>380</v>
      </c>
      <c r="C656" s="77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76"/>
      <c r="C657" s="75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76"/>
      <c r="C658" s="76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76"/>
      <c r="C659" s="76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76"/>
      <c r="C660" s="76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76"/>
      <c r="C661" s="76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76"/>
      <c r="C662" s="76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76"/>
      <c r="C663" s="76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76"/>
      <c r="C664" s="76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76"/>
      <c r="C665" s="77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76"/>
      <c r="C666" s="75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77"/>
      <c r="C667" s="76"/>
      <c r="D667" s="14">
        <v>41</v>
      </c>
      <c r="E667" s="13"/>
      <c r="F667" s="14"/>
      <c r="G667" s="13"/>
      <c r="H667" s="13" t="s">
        <v>13</v>
      </c>
    </row>
    <row r="668" spans="2:8">
      <c r="B668" s="75" t="s">
        <v>381</v>
      </c>
      <c r="C668" s="76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76"/>
      <c r="C669" s="76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76"/>
      <c r="C670" s="77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76"/>
      <c r="C671" s="75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76"/>
      <c r="C672" s="76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76"/>
      <c r="C673" s="76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76"/>
      <c r="C674" s="76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76"/>
      <c r="C675" s="77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76"/>
      <c r="C676" s="75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76"/>
      <c r="C677" s="76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76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76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77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72" t="s">
        <v>382</v>
      </c>
      <c r="C681" s="72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76"/>
      <c r="C682" s="73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76"/>
      <c r="C683" s="73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76"/>
      <c r="C684" s="73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76"/>
      <c r="C685" s="73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76"/>
      <c r="C686" s="73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77"/>
      <c r="C687" s="74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75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75" t="s">
        <v>385</v>
      </c>
      <c r="C698" s="76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76"/>
      <c r="C699" s="76"/>
      <c r="D699" s="14">
        <v>18.25</v>
      </c>
      <c r="E699" s="13"/>
      <c r="F699" s="14"/>
      <c r="G699" s="13"/>
      <c r="H699" s="13" t="s">
        <v>13</v>
      </c>
    </row>
    <row r="700" spans="2:8">
      <c r="B700" s="76"/>
      <c r="C700" s="76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76"/>
      <c r="C701" s="76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76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76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76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76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76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76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77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75" t="s">
        <v>385</v>
      </c>
      <c r="C709" s="72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76"/>
      <c r="C710" s="73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76"/>
      <c r="C711" s="73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76"/>
      <c r="C712" s="73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76"/>
      <c r="C713" s="73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76"/>
      <c r="C714" s="73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77"/>
      <c r="C715" s="74"/>
      <c r="D715" s="25"/>
      <c r="E715" s="13"/>
      <c r="F715" s="14"/>
      <c r="G715" s="13"/>
      <c r="H715" s="5"/>
    </row>
    <row r="716" spans="2:8">
      <c r="B716" s="41" t="s">
        <v>385</v>
      </c>
      <c r="C716" s="75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76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76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76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77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75" t="s">
        <v>386</v>
      </c>
      <c r="C726" s="72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76"/>
      <c r="C727" s="73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76"/>
      <c r="C728" s="73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77"/>
      <c r="C729" s="74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72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74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75" t="s">
        <v>387</v>
      </c>
      <c r="C732" s="72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76"/>
      <c r="C733" s="73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77"/>
      <c r="C734" s="74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72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74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72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74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72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74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75" t="s">
        <v>389</v>
      </c>
      <c r="C753" s="72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76"/>
      <c r="C754" s="73"/>
      <c r="D754" s="14">
        <v>113.6</v>
      </c>
      <c r="E754" s="13"/>
      <c r="F754" s="14">
        <v>121.2</v>
      </c>
      <c r="G754" s="13"/>
      <c r="H754" s="5"/>
    </row>
    <row r="755" spans="2:8">
      <c r="B755" s="76"/>
      <c r="C755" s="73"/>
      <c r="D755" s="14">
        <v>110.2</v>
      </c>
      <c r="E755" s="13"/>
      <c r="F755" s="14">
        <v>117.6</v>
      </c>
      <c r="G755" s="13"/>
      <c r="H755" s="5"/>
    </row>
    <row r="756" spans="2:8">
      <c r="B756" s="76"/>
      <c r="C756" s="73"/>
      <c r="D756" s="14">
        <v>110.6</v>
      </c>
      <c r="E756" s="13"/>
      <c r="F756" s="14">
        <v>123</v>
      </c>
      <c r="G756" s="13"/>
      <c r="H756" s="5"/>
    </row>
    <row r="757" spans="2:8">
      <c r="B757" s="76"/>
      <c r="C757" s="73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76"/>
      <c r="C758" s="73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77"/>
      <c r="C759" s="74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75" t="s">
        <v>392</v>
      </c>
      <c r="C784" s="75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76"/>
      <c r="C785" s="76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76"/>
      <c r="C786" s="76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76"/>
      <c r="C787" s="76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77"/>
      <c r="C788" s="77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75" t="s">
        <v>393</v>
      </c>
      <c r="C792" s="75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76"/>
      <c r="C793" s="76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77"/>
      <c r="C794" s="77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75" t="s">
        <v>395</v>
      </c>
      <c r="C801" s="75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76"/>
      <c r="C802" s="76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76"/>
      <c r="C803" s="76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76"/>
      <c r="C804" s="76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76"/>
      <c r="C805" s="76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76"/>
      <c r="C806" s="76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77"/>
      <c r="C807" s="77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75" t="s">
        <v>395</v>
      </c>
      <c r="C814" s="75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76"/>
      <c r="C815" s="76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76"/>
      <c r="C816" s="76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76"/>
      <c r="C817" s="76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76"/>
      <c r="C818" s="76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77"/>
      <c r="C819" s="77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75" t="s">
        <v>397</v>
      </c>
      <c r="C820" s="75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76"/>
      <c r="C821" s="76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76"/>
      <c r="C822" s="76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76"/>
      <c r="C823" s="77"/>
      <c r="D823" s="14"/>
      <c r="E823" s="13"/>
      <c r="F823" s="14"/>
      <c r="G823" s="13"/>
      <c r="H823" s="13"/>
    </row>
    <row r="824" spans="2:8">
      <c r="B824" s="77"/>
      <c r="C824" s="75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76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76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77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75" t="s">
        <v>398</v>
      </c>
      <c r="C828" s="75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76"/>
      <c r="C829" s="76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76"/>
      <c r="C830" s="76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76"/>
      <c r="C831" s="76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76"/>
      <c r="C832" s="76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76"/>
      <c r="C833" s="76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76"/>
      <c r="C834" s="76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77"/>
      <c r="C835" s="77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75" t="s">
        <v>398</v>
      </c>
      <c r="C836" s="75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76"/>
      <c r="C837" s="76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76"/>
      <c r="C838" s="76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77"/>
      <c r="C839" s="77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75" t="s">
        <v>398</v>
      </c>
      <c r="C840" s="75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76"/>
      <c r="C841" s="76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76"/>
      <c r="C842" s="76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76"/>
      <c r="C843" s="76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76"/>
      <c r="C844" s="76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76"/>
      <c r="C845" s="76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76"/>
      <c r="C846" s="76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76"/>
      <c r="C847" s="76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76"/>
      <c r="C848" s="76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76"/>
      <c r="C849" s="76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76"/>
      <c r="C850" s="76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76"/>
      <c r="C851" s="76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76"/>
      <c r="C852" s="76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76"/>
      <c r="C853" s="76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76"/>
      <c r="C854" s="76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76"/>
      <c r="C855" s="76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77"/>
      <c r="C856" s="77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75" t="s">
        <v>403</v>
      </c>
      <c r="C881" s="75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76"/>
      <c r="C882" s="76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76"/>
      <c r="C883" s="76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76"/>
      <c r="C884" s="76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76"/>
      <c r="C885" s="76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76"/>
      <c r="C886" s="76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77"/>
      <c r="C887" s="77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72" t="s">
        <v>405</v>
      </c>
      <c r="C888" s="72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73"/>
      <c r="C889" s="73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73"/>
      <c r="C890" s="73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74"/>
      <c r="C891" s="74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72" t="s">
        <v>405</v>
      </c>
      <c r="C892" s="72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74"/>
      <c r="C893" s="74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72" t="s">
        <v>407</v>
      </c>
      <c r="C894" s="72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73"/>
      <c r="C895" s="73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73"/>
      <c r="C896" s="73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73"/>
      <c r="C897" s="73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73"/>
      <c r="C898" s="73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74"/>
      <c r="C899" s="74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72" t="s">
        <v>407</v>
      </c>
      <c r="C900" s="72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73"/>
      <c r="C901" s="73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73"/>
      <c r="C902" s="73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73"/>
      <c r="C903" s="73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74"/>
      <c r="C904" s="74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72" t="s">
        <v>407</v>
      </c>
      <c r="C905" s="72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73"/>
      <c r="C906" s="73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73"/>
      <c r="C907" s="73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74"/>
      <c r="C908" s="74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75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77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75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75" t="s">
        <v>409</v>
      </c>
      <c r="C912" s="76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76"/>
      <c r="C913" s="76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76"/>
      <c r="C914" s="77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76" t="s">
        <v>409</v>
      </c>
      <c r="C915" s="75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76"/>
      <c r="C916" s="76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76"/>
      <c r="C917" s="76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76"/>
      <c r="C918" s="76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76"/>
      <c r="C919" s="76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76"/>
      <c r="C920" s="76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76"/>
      <c r="C921" s="76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77"/>
      <c r="C922" s="77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75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76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76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76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75" t="s">
        <v>410</v>
      </c>
      <c r="C927" s="76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77"/>
      <c r="C928" s="77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75" t="s">
        <v>410</v>
      </c>
      <c r="C929" s="75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76"/>
      <c r="C930" s="77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76"/>
      <c r="C931" s="75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76"/>
      <c r="C932" s="77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76"/>
      <c r="C933" s="75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76"/>
      <c r="C934" s="76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76"/>
      <c r="C935" s="76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76"/>
      <c r="C936" s="76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76"/>
      <c r="C937" s="76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77"/>
      <c r="C938" s="77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75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76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76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76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76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76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76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76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76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76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76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77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75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76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76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76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76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76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76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76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77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75" t="s">
        <v>415</v>
      </c>
      <c r="C964" s="75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76"/>
      <c r="C965" s="76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76"/>
      <c r="C966" s="76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76"/>
      <c r="C967" s="76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76"/>
      <c r="C968" s="76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76"/>
      <c r="C969" s="76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76"/>
      <c r="C970" s="76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77"/>
      <c r="C971" s="77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75" t="s">
        <v>415</v>
      </c>
      <c r="C973" s="75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76"/>
      <c r="C974" s="77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76"/>
      <c r="C975" s="75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76"/>
      <c r="C976" s="76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76"/>
      <c r="C977" s="76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76"/>
      <c r="C978" s="76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77"/>
      <c r="C979" s="77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72" t="s">
        <v>427</v>
      </c>
      <c r="C986" s="75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73"/>
      <c r="C987" s="76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73"/>
      <c r="C988" s="76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73"/>
      <c r="C989" s="76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73"/>
      <c r="C990" s="76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73"/>
      <c r="C991" s="76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73"/>
      <c r="C992" s="76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73"/>
      <c r="C993" s="76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73"/>
      <c r="C994" s="76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76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76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76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76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76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76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76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76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76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76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76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76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76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76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76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76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76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76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76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76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76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76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76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77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72" t="s">
        <v>427</v>
      </c>
      <c r="C1020" s="72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73"/>
      <c r="C1021" s="73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73"/>
      <c r="C1022" s="73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74"/>
      <c r="C1023" s="73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73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73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74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75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76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77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75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76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76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76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76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76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76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77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72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73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73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73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73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73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74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72" t="s">
        <v>432</v>
      </c>
      <c r="C1047" s="72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73"/>
      <c r="C1048" s="73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73"/>
      <c r="C1049" s="73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73"/>
      <c r="C1050" s="73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73"/>
      <c r="C1051" s="73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73"/>
      <c r="C1052" s="73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73"/>
      <c r="C1053" s="73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73"/>
      <c r="C1054" s="74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74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72" t="s">
        <v>434</v>
      </c>
      <c r="C1056" s="72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73"/>
      <c r="C1057" s="73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74"/>
      <c r="C1058" s="74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72" t="s">
        <v>434</v>
      </c>
      <c r="C1059" s="72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73"/>
      <c r="C1060" s="73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74"/>
      <c r="C1061" s="74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72" t="s">
        <v>437</v>
      </c>
      <c r="C1062" s="72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73"/>
      <c r="C1063" s="73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73"/>
      <c r="C1064" s="73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73"/>
      <c r="C1065" s="73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73"/>
      <c r="C1066" s="73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73"/>
      <c r="C1067" s="73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73"/>
      <c r="C1068" s="73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74"/>
      <c r="C1069" s="74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72" t="s">
        <v>437</v>
      </c>
      <c r="C1070" s="72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73"/>
      <c r="C1071" s="74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73"/>
      <c r="C1072" s="72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73"/>
      <c r="C1073" s="73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74"/>
      <c r="C1074" s="74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72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73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73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74"/>
      <c r="D1078" s="14"/>
      <c r="E1078" s="13">
        <v>5</v>
      </c>
      <c r="F1078" s="14"/>
      <c r="G1078" s="13">
        <v>-2</v>
      </c>
      <c r="H1078" s="5"/>
    </row>
    <row r="1079" spans="2:8">
      <c r="B1079" s="73" t="s">
        <v>438</v>
      </c>
      <c r="C1079" s="72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74"/>
      <c r="C1080" s="74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72" t="s">
        <v>439</v>
      </c>
      <c r="C1081" s="72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73"/>
      <c r="C1082" s="73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73"/>
      <c r="C1083" s="73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74"/>
      <c r="C1084" s="74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72" t="s">
        <v>439</v>
      </c>
      <c r="C1085" s="72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73"/>
      <c r="C1086" s="73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73"/>
      <c r="C1087" s="73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73"/>
      <c r="C1088" s="73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73"/>
      <c r="C1089" s="73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73"/>
      <c r="C1090" s="73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73"/>
      <c r="C1091" s="73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73"/>
      <c r="C1092" s="74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73"/>
      <c r="C1093" s="72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74"/>
      <c r="C1094" s="74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72" t="s">
        <v>441</v>
      </c>
      <c r="C1095" s="72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73"/>
      <c r="C1096" s="73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73"/>
      <c r="C1097" s="73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73"/>
      <c r="C1098" s="73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73"/>
      <c r="C1099" s="73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73"/>
      <c r="C1100" s="74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73"/>
      <c r="C1101" s="72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73"/>
      <c r="C1102" s="73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73"/>
      <c r="C1103" s="73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74"/>
      <c r="C1104" s="74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72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73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73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74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96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97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97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97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97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97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98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99" t="s">
        <v>44</v>
      </c>
      <c r="G31" s="100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94" t="s">
        <v>44</v>
      </c>
      <c r="G44" s="94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94" t="s">
        <v>44</v>
      </c>
      <c r="G59" s="94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94" t="s">
        <v>44</v>
      </c>
      <c r="G75" s="94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94" t="s">
        <v>44</v>
      </c>
      <c r="G87" s="94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94" t="s">
        <v>44</v>
      </c>
      <c r="G108" s="94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93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93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95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95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95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95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95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95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95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94" t="s">
        <v>44</v>
      </c>
      <c r="G137" s="94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95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95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95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95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95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94" t="s">
        <v>44</v>
      </c>
      <c r="G200" s="94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72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73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73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73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74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72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73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73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73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73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73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73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74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72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73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73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73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73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73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73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74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94" t="s">
        <v>44</v>
      </c>
      <c r="G306" s="94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75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76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77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75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76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76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76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76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76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76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77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81" t="s">
        <v>373</v>
      </c>
      <c r="C387" s="72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82"/>
      <c r="C388" s="73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82"/>
      <c r="C389" s="73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83"/>
      <c r="C390" s="74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81" t="s">
        <v>376</v>
      </c>
      <c r="C391" s="75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82"/>
      <c r="C392" s="76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82"/>
      <c r="C393" s="76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83"/>
      <c r="C394" s="77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81" t="s">
        <v>377</v>
      </c>
      <c r="C395" s="75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82"/>
      <c r="C396" s="76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82"/>
      <c r="C397" s="76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82"/>
      <c r="C398" s="76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82"/>
      <c r="C399" s="76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83"/>
      <c r="C400" s="77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81" t="s">
        <v>378</v>
      </c>
      <c r="C401" s="75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82"/>
      <c r="C402" s="76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82"/>
      <c r="C403" s="76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82"/>
      <c r="C404" s="76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83"/>
      <c r="C405" s="77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78" t="s">
        <v>380</v>
      </c>
      <c r="C406" s="72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79"/>
      <c r="C407" s="73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79"/>
      <c r="C408" s="73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79"/>
      <c r="C409" s="73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79"/>
      <c r="C410" s="73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80"/>
      <c r="C411" s="74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78" t="s">
        <v>381</v>
      </c>
      <c r="C412" s="72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79"/>
      <c r="C413" s="73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79"/>
      <c r="C414" s="73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79"/>
      <c r="C415" s="73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79"/>
      <c r="C416" s="73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80"/>
      <c r="C417" s="74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78" t="s">
        <v>382</v>
      </c>
      <c r="C418" s="72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79"/>
      <c r="C419" s="73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80"/>
      <c r="C420" s="74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78" t="s">
        <v>383</v>
      </c>
      <c r="C421" s="72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79"/>
      <c r="C422" s="73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79"/>
      <c r="C423" s="73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79"/>
      <c r="C424" s="73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80"/>
      <c r="C425" s="74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78" t="s">
        <v>385</v>
      </c>
      <c r="C426" s="72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79"/>
      <c r="C427" s="73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79"/>
      <c r="C428" s="73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79"/>
      <c r="C429" s="73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79" t="s">
        <v>386</v>
      </c>
      <c r="C430" s="73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79"/>
      <c r="C431" s="74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79"/>
      <c r="C432" s="72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79"/>
      <c r="C433" s="73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80"/>
      <c r="C434" s="74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81" t="s">
        <v>386</v>
      </c>
      <c r="C435" s="75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82"/>
      <c r="C436" s="76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82"/>
      <c r="C437" s="76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83"/>
      <c r="C438" s="76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77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81" t="s">
        <v>392</v>
      </c>
      <c r="C457" s="75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82"/>
      <c r="C458" s="76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82"/>
      <c r="C459" s="76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83"/>
      <c r="C460" s="76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76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76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76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76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77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72" t="s">
        <v>403</v>
      </c>
      <c r="C473" s="72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73"/>
      <c r="C474" s="73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73"/>
      <c r="C475" s="73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73"/>
      <c r="C476" s="73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73"/>
      <c r="C477" s="73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73"/>
      <c r="C478" s="73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73"/>
      <c r="C479" s="73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73"/>
      <c r="C480" s="73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73"/>
      <c r="C481" s="73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73"/>
      <c r="C482" s="73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74"/>
      <c r="C483" s="74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72" t="s">
        <v>405</v>
      </c>
      <c r="C484" s="72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73"/>
      <c r="C485" s="73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73"/>
      <c r="C486" s="73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74"/>
      <c r="C487" s="74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75" t="s">
        <v>407</v>
      </c>
      <c r="C488" s="75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76"/>
      <c r="C489" s="76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76"/>
      <c r="C490" s="76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76"/>
      <c r="C491" s="76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76"/>
      <c r="C492" s="76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76"/>
      <c r="C493" s="76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76"/>
      <c r="C494" s="76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76"/>
      <c r="C495" s="76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76"/>
      <c r="C496" s="76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76"/>
      <c r="C497" s="76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76"/>
      <c r="C498" s="76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76"/>
      <c r="C499" s="76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76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76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76" t="s">
        <v>409</v>
      </c>
      <c r="C502" s="76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76"/>
      <c r="C503" s="76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76"/>
      <c r="C504" s="76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76"/>
      <c r="C505" s="76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76"/>
      <c r="C506" s="76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76"/>
      <c r="C507" s="76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76"/>
      <c r="C508" s="76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76"/>
      <c r="C509" s="76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76"/>
      <c r="C510" s="76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76"/>
      <c r="C511" s="76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76"/>
      <c r="C512" s="76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76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77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75" t="s">
        <v>410</v>
      </c>
      <c r="C515" s="75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76"/>
      <c r="C516" s="76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76"/>
      <c r="C517" s="76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76"/>
      <c r="C518" s="76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76"/>
      <c r="C519" s="76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76"/>
      <c r="C520" s="76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76"/>
      <c r="C521" s="76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76"/>
      <c r="C522" s="76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76"/>
      <c r="C523" s="76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77"/>
      <c r="C524" s="77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75" t="s">
        <v>415</v>
      </c>
      <c r="C525" s="75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76"/>
      <c r="C526" s="76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76"/>
      <c r="C527" s="76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76"/>
      <c r="C528" s="76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76"/>
      <c r="C529" s="76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76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76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77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75" t="s">
        <v>427</v>
      </c>
      <c r="C533" s="75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76"/>
      <c r="C534" s="76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76"/>
      <c r="C535" s="76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76"/>
      <c r="C536" s="76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76"/>
      <c r="C537" s="76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76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76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77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72" t="s">
        <v>430</v>
      </c>
      <c r="C541" s="72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73"/>
      <c r="C542" s="73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73"/>
      <c r="C543" s="73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73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73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74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75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76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76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77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72" t="s">
        <v>446</v>
      </c>
      <c r="C552" s="72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73"/>
      <c r="C553" s="73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387:C390"/>
    <mergeCell ref="B387:B390"/>
    <mergeCell ref="B391:B394"/>
    <mergeCell ref="C391:C394"/>
    <mergeCell ref="B401:B405"/>
    <mergeCell ref="B430:B434"/>
    <mergeCell ref="C432:C434"/>
    <mergeCell ref="C421:C425"/>
    <mergeCell ref="B421:B425"/>
    <mergeCell ref="B395:B400"/>
    <mergeCell ref="C395:C40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72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73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73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73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73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73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74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02" t="s">
        <v>44</v>
      </c>
      <c r="G25" s="103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01" t="s">
        <v>44</v>
      </c>
      <c r="G38" s="101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01" t="s">
        <v>44</v>
      </c>
      <c r="G51" s="101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01" t="s">
        <v>44</v>
      </c>
      <c r="G63" s="101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01" t="s">
        <v>44</v>
      </c>
      <c r="G76" s="101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01" t="s">
        <v>44</v>
      </c>
      <c r="G96" s="101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95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95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95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01" t="s">
        <v>44</v>
      </c>
      <c r="G119" s="101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101" t="s">
        <v>44</v>
      </c>
      <c r="G162" s="101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72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73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73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74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101" t="s">
        <v>44</v>
      </c>
      <c r="G253" s="101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101" t="s">
        <v>44</v>
      </c>
      <c r="G291" s="101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72" t="s">
        <v>378</v>
      </c>
      <c r="C310" s="72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73"/>
      <c r="C311" s="73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74"/>
      <c r="C312" s="74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72" t="s">
        <v>381</v>
      </c>
      <c r="C315" s="72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73"/>
      <c r="C316" s="73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73"/>
      <c r="C317" s="73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74"/>
      <c r="C318" s="74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72" t="s">
        <v>383</v>
      </c>
      <c r="C320" s="72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73"/>
      <c r="C321" s="73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74"/>
      <c r="C322" s="74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72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72" t="s">
        <v>386</v>
      </c>
      <c r="C324" s="73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73"/>
      <c r="C325" s="73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74"/>
      <c r="C326" s="74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75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76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76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76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77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72" t="s">
        <v>403</v>
      </c>
      <c r="C351" s="72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73"/>
      <c r="C352" s="73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73"/>
      <c r="C353" s="73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74"/>
      <c r="C354" s="74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72" t="s">
        <v>407</v>
      </c>
      <c r="C356" s="72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73"/>
      <c r="C357" s="73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73"/>
      <c r="C358" s="73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73"/>
      <c r="C359" s="73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74"/>
      <c r="C360" s="74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72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73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73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73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73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73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74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72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72" t="s">
        <v>415</v>
      </c>
      <c r="C369" s="73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73"/>
      <c r="C370" s="73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73"/>
      <c r="C371" s="73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74"/>
      <c r="C372" s="73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74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72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73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73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73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73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74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72" t="s">
        <v>437</v>
      </c>
      <c r="C380" s="72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74"/>
      <c r="C381" s="74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72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73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73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74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  <mergeCell ref="F76:G76"/>
    <mergeCell ref="B369:B372"/>
    <mergeCell ref="C361:C367"/>
    <mergeCell ref="F96:G96"/>
    <mergeCell ref="B356:B360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04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05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04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05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84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84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84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84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06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07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72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73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74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72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73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73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74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72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73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73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74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72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74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72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73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74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72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74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72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74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154:C155"/>
    <mergeCell ref="C178:C181"/>
    <mergeCell ref="C194:C195"/>
    <mergeCell ref="C158:C159"/>
    <mergeCell ref="B290:B292"/>
    <mergeCell ref="C333:C334"/>
    <mergeCell ref="C328:C330"/>
    <mergeCell ref="B297:B300"/>
    <mergeCell ref="B301:B302"/>
    <mergeCell ref="B293:B296"/>
    <mergeCell ref="C331:C33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08" t="s">
        <v>445</v>
      </c>
      <c r="C3" s="109"/>
      <c r="D3" s="109"/>
      <c r="E3" s="109"/>
      <c r="F3" s="110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OPTION2018</vt:lpstr>
      <vt:lpstr>NF2018</vt:lpstr>
      <vt:lpstr>BNF2018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2018-02-19T14:30:27Z</dcterms:modified>
</cp:coreProperties>
</file>